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240" windowHeight="6990" activeTab="0"/>
  </bookViews>
  <sheets>
    <sheet name="Лист1" sheetId="1" r:id="rId1"/>
    <sheet name="Лист2" sheetId="2" r:id="rId2"/>
    <sheet name="Лист3" sheetId="3" r:id="rId3"/>
  </sheets>
  <definedNames>
    <definedName name="_xlnm.Print_Area" localSheetId="0">'Лист1'!$A$1:$H$112</definedName>
  </definedNames>
  <calcPr fullCalcOnLoad="1"/>
</workbook>
</file>

<file path=xl/sharedStrings.xml><?xml version="1.0" encoding="utf-8"?>
<sst xmlns="http://schemas.openxmlformats.org/spreadsheetml/2006/main" count="478" uniqueCount="341">
  <si>
    <t>Мероприятие «Сохранение, находящихся в областной собственности, объектов культурного наследия»</t>
  </si>
  <si>
    <t>Проведение работ по сохранению объекта культурного наследия (памятника истории и культуры) народов Российской Федерации «Жилой дом (здание Художественного музея), XIX в.» (г. Киров, ул. Карла Маркса, д. 70)</t>
  </si>
  <si>
    <t>9.</t>
  </si>
  <si>
    <t>Отдельное мероприятие «Осуществление полномочий Российской Федерации по государственной охране объектов культурного наследия федерального значения»</t>
  </si>
  <si>
    <t>9.1.</t>
  </si>
  <si>
    <t>Мероприятие «Проведение плановых проверок состояния объектов культурного наследия федерального значения»</t>
  </si>
  <si>
    <t>Специалисты отдела сохранения культурного наследия</t>
  </si>
  <si>
    <t>Выполнение 21 плановой проверки состояния объектов культурного наследия федерального значения</t>
  </si>
  <si>
    <t>10.</t>
  </si>
  <si>
    <t>Отдельное мероприятие «Государственная поддержка деятельности учреждений культуры и образования в сфере культуры»</t>
  </si>
  <si>
    <t>Шакина Анна Владимировна, заместитель министра – начальник отдела внутренней политики в сфере культуры, Киреева Наталия Леонидовна, начальник отдела экономического прогнозирования, бухгалтерского учета - главный бухгалтер</t>
  </si>
  <si>
    <t xml:space="preserve">областной бюджет </t>
  </si>
  <si>
    <t>10.1.</t>
  </si>
  <si>
    <t>Мероприятие «Реализация творческих проектов, культурных акций по поручению Правительства области»</t>
  </si>
  <si>
    <t> Шакина Анна Владимировна, заместитель министра – начальник отдела внутренней политики в сфере культуры,  Киреева Наталия Леонидовна, начальник отдела экономического прогнозирования, бухгалтерского учета</t>
  </si>
  <si>
    <t>Организация и проведение 12 творческих проектов, культурных акций по поручению Правительства области</t>
  </si>
  <si>
    <t>10.2.</t>
  </si>
  <si>
    <t>Мероприятие «Поддержка и стимулирование проектной деятельности областных государственных и муниципальных учреждений культуры и образования в сфере культуры»</t>
  </si>
  <si>
    <t>Шакина Анна Владимировна, заместитель министра – начальник отдела внутренней политики в сфере культуры,  Киреева Наталия Леонидовна, начальник отдела экономического прогнозирования, бухгалтерского учета</t>
  </si>
  <si>
    <t>Реализация 17 проектов областных государственных и муниципальных учреждений культуры и образования в сфере культуры</t>
  </si>
  <si>
    <t>10.3.</t>
  </si>
  <si>
    <t>Мероприятие «Приобретение высокохудожественных произведений древнерусского, современного и прикладного искусства с целью пополнения музейных фондов»</t>
  </si>
  <si>
    <t>Шакина Анна Владимировна, заместитель министра – начальник отдела внутренней политики в сфере культуры, руководители областных государственных музеев</t>
  </si>
  <si>
    <t>Приобретение 8 высокохудожественных произведений древнерусского, современного и прикладного искусства с целью пополнения музейных фондов</t>
  </si>
  <si>
    <t>10.4.</t>
  </si>
  <si>
    <t>Мероприятие «Выявление и государственная поддержка юных дарований»</t>
  </si>
  <si>
    <t>Мамонова Екатерина Борисовна, ведущий консультант отдела внутренней политики в сфере культуры, руководители государственных образовательных учреждений  в сфере культуры </t>
  </si>
  <si>
    <t>Организация и проведение 4 творческих мероприятий по выявлению и государственной поддержке юных дарований</t>
  </si>
  <si>
    <t>10.5.</t>
  </si>
  <si>
    <t xml:space="preserve">Мероприятие «Реализация мероприятий в рамках выполнения соглашения о сотрудничестве и взаимодействию  между Правительством области и  Кировским областным отделением Общероссийской общественной организации «Союз писателей России» </t>
  </si>
  <si>
    <t>Жолобова Ольга Александровна, главный специалист-эксперт отдела внутренней политики в сфере культуры</t>
  </si>
  <si>
    <t>Проведение 40 дней литературы, встреч с читателями, читательских конференций, презентаций книг, творческих вечеров, подготовка к изданию 5 рукописей социально-значимых книг</t>
  </si>
  <si>
    <t>10.6.</t>
  </si>
  <si>
    <t>Мероприятие «Социальная адаптация лиц с ограниченными физическими возможностями через приобщение к культурным ценностям и занятиям творческой деятельностью»</t>
  </si>
  <si>
    <t> Жолобова Ольга Александровна, главный специалист-эксперт отдела внутренней политики в сфере культуры</t>
  </si>
  <si>
    <t>Организация и проведение 2 мероприятий по социальной адаптации лиц с ограниченными физическими возможностями </t>
  </si>
  <si>
    <t>Мероприятие «Издание социально значимых книг о Вятском крае»</t>
  </si>
  <si>
    <t>Издание одной книги о Вятском крае</t>
  </si>
  <si>
    <t>Организация и проведение мероприятий в целях реализации Закона Кировской области от 10.06.2015 № 548-ЗО «О почетных званиях Кировской области»</t>
  </si>
  <si>
    <t>Изготовление удостоверений к званию «Заслуженный работник культуры Кировской области»</t>
  </si>
  <si>
    <t>11.</t>
  </si>
  <si>
    <t>Отдельное мероприятие «Реализация мер социальной поддержки отдельных категорий граждан в сфере культуры»</t>
  </si>
  <si>
    <t>Шакина Анна Владимировна, заместитель министра – начальник отдела внутренней политики в сфере культуры, руководители областных государственных учреждений</t>
  </si>
  <si>
    <t>11.1.</t>
  </si>
  <si>
    <t>Мероприятие «Организация и проведение отбора претендентов на оказание мер социальной поддержки»</t>
  </si>
  <si>
    <t>Шакина Анна Владимировна, заместитель министра – начальник отдела внутренней политики в сфере культуры, Жолобова Ольга Александровна, главный специалист-эксперт отдела внутренней политики в сфере культуры</t>
  </si>
  <si>
    <t>не требуется</t>
  </si>
  <si>
    <t>Х</t>
  </si>
  <si>
    <t>Проведение отбора претендентов</t>
  </si>
  <si>
    <t>11.2.</t>
  </si>
  <si>
    <t>Мероприятие «Предоставление социальных выплат в виде премий, стипендий творческим работникам в соответствии с правовыми актами Правительства области»</t>
  </si>
  <si>
    <t>51 творческий работник получит социальные выплаты</t>
  </si>
  <si>
    <t>12.</t>
  </si>
  <si>
    <t>Отдельное мероприятие «Обеспечение прав граждан Кировской области на доступ к культурным ценностям и участие в культурной жизни посредством предоставления услуг по обеспечению доступа населения к музейным ценностям, в том числе обеспечению сохранности музейных фондов»</t>
  </si>
  <si>
    <t>12.1.</t>
  </si>
  <si>
    <t>Мероприятие «Предоставление доступа населения к музейным предметам и музейным коллекциям, сохранение музейных фондов»</t>
  </si>
  <si>
    <t xml:space="preserve">Доля представленных (во всех формах) зрителю музейных предметов в общем количестве музейных предметов основного фонда в 2016 году составит 19,6%  </t>
  </si>
  <si>
    <t>12.2.</t>
  </si>
  <si>
    <t>Мероприятие «Осуществление мер социальной поддержки работников КОГБУК «Вятский художественный музей имени В.М. и А.М. Васнецовых», предусмотренных Законом Кировской области от 03.11.2004 № 267-ЗО «О мерах социальной поддержки отдельных категорий специалистов, работающих, вышедших на пенсию и проживающих в сельских населенных пунктах, или поселках городского типа Кировской области»</t>
  </si>
  <si>
    <t> Шакина Анна Владимировна, заместитель министра – начальник отдела внутренней политики в сфере культуры, Мазур Татьяна Сергеевна, директор КОГБУК «Вятский художественный музей имени В.М. и А.М. Васнецовых»</t>
  </si>
  <si>
    <t>Частичная компенсация расходов на оплату жилого помещения и коммунальных услуг в виде ежемесячной денежной выплаты 3 человекам</t>
  </si>
  <si>
    <t>12.3.</t>
  </si>
  <si>
    <r>
      <t xml:space="preserve">Мероприятие </t>
    </r>
    <r>
      <rPr>
        <sz val="10"/>
        <color indexed="8"/>
        <rFont val="Times New Roman"/>
        <family val="1"/>
      </rPr>
      <t>«Обеспечение пожарной безопасности областных государственных музеев»</t>
    </r>
  </si>
  <si>
    <t>Обеспечение безопасной деятельности областных государственных музеев путем выполнения предписаний ГУ МЧС по Кировской области</t>
  </si>
  <si>
    <t>Мероприятие «Реализация мер социальной поддержки работников областных государственных музеев в части реализации статьи 8 Закона Кировской области от 28.12.2005 № 395-ЗО «О культуре»</t>
  </si>
  <si>
    <t>13.</t>
  </si>
  <si>
    <t>Отдельное мероприятие «Организация и поддержка деятельности библиотек области»</t>
  </si>
  <si>
    <t>Шакина Анна Владимировна, заместитель министра – начальник отдела внутренней политики в сфере культуры, руководители областных государственных библиотек</t>
  </si>
  <si>
    <t>13.1.</t>
  </si>
  <si>
    <t>Мероприятие «Библиотечное обслуживание граждан, комплектование и сохранение библиотечных фондов»</t>
  </si>
  <si>
    <t> Жолобова Ольга Александровна, главный специалист-эксперт отдела внутренней политики в сфере культуры, руководители областных государственных библиотек</t>
  </si>
  <si>
    <t>Выдача  2359,53 тыс. единиц библиотечных документов (книговыдача), 84500 единиц запросов удаленных пользователей, использующих механизм получения государственной услуги в электронной форме путем предоставления доступа к справочно-поисковому аппарату библиотек, базам данных</t>
  </si>
  <si>
    <t>13.2.</t>
  </si>
  <si>
    <t>Мероприятие «Реализация мер социальной поддержки работников областных государственных библиотек в части реализации статьи 8 Закона Кировской области от 28.12.2005 № 395-ЗО «О культуре»</t>
  </si>
  <si>
    <r>
      <t xml:space="preserve">Реализация мер социальной поддержки 1 работника в части </t>
    </r>
    <r>
      <rPr>
        <sz val="10"/>
        <color indexed="8"/>
        <rFont val="Times New Roman"/>
        <family val="1"/>
      </rPr>
      <t>единовременной денежной выплаты в размере двух должностных окладов при расторжении трудового договора по собственному желанию в связи с выходом на страховую пенсию по старости и 1 выпускника профессиональных образовательных организаций, образовательных организаций высшего образования, принятого на работу по специальности в областные государственные учреждения культуры и искусства, а также в образовательные организации в сфере культуры, которые имеют право на получение денежной выплаты в размере пяти установленных им должностных окладов один раз в год в течение первых двух лет работы в указанных организациях</t>
    </r>
  </si>
  <si>
    <t>13.3.</t>
  </si>
  <si>
    <t>Мероприятие «Обеспечение пожарной безопасности работы областных государственных библиотек»</t>
  </si>
  <si>
    <t>Богатова Лидия Геннадьевна, начальник  отдела правовой, кадровой работы и государственных закупок, руководители областных государственных библиотек</t>
  </si>
  <si>
    <t>Обеспечение безопасной деятельности областных государственных библиотек путем выполнения предписаний ГУ МЧС по Кировской области</t>
  </si>
  <si>
    <t>14.</t>
  </si>
  <si>
    <t>Отдельное мероприятие «Создание условий для обеспечения выполнения министерством культуры Кировской области установленных полномочий»</t>
  </si>
  <si>
    <t>Скальный Андрей Борисович, и.о. министра культуры Кировской области, Киреева Наталия Леонидовна, начальник отдела экономического прогнозирования, бухгалтерского учета - главный бухгалтер</t>
  </si>
  <si>
    <r>
      <t xml:space="preserve"> Достижение плановых значений показателей государственной программы, </t>
    </r>
    <r>
      <rPr>
        <sz val="10"/>
        <color indexed="8"/>
        <rFont val="Times New Roman"/>
        <family val="1"/>
      </rPr>
      <t>обеспечение деятельности министерства культуры Кировской области</t>
    </r>
  </si>
  <si>
    <t>15.</t>
  </si>
  <si>
    <r>
      <t>Отдельное мероприятие «</t>
    </r>
    <r>
      <rPr>
        <sz val="10"/>
        <color indexed="8"/>
        <rFont val="Times New Roman"/>
        <family val="1"/>
      </rPr>
      <t>Строительство и реконструкция зданий, обеспечение специальным технологическим оборудованием и инвентарем областных государственных учреждений культуры»</t>
    </r>
  </si>
  <si>
    <t>Мероприятие «Реализация мер социальной поддержки работников областных государственных профессиональных образовательных организаций в сфере культуры в части реализации статьи 8 Закона Кировской области от 28.12.2005 № 395-ЗО «О культуре»</t>
  </si>
  <si>
    <t>Реализация мер социальной поддержки 6 работникам в части единовременной денежной выплаты в размере двух должностных окладов при расторжении трудового договора по собственному желанию в связи с выходом на страховую пенсию по старости и 3 выпускникам профессиональных образовательных организаций, образовательных организаций высшего образования, принятым на работу по специальности в областные государственные учреждения культуры и искусства, а также в образовательные организации в сфере культуры, которые имеют право на получение денежной выплаты в размере пяти установленных им должностных окладов один раз в год в течение первых двух лет работы в указанных организациях</t>
  </si>
  <si>
    <t>10.7.</t>
  </si>
  <si>
    <t>10.8.</t>
  </si>
  <si>
    <t>12.4.</t>
  </si>
  <si>
    <t>15.1.1</t>
  </si>
  <si>
    <t>15.1.2</t>
  </si>
  <si>
    <t>17.1.</t>
  </si>
  <si>
    <t>18.1.</t>
  </si>
  <si>
    <t>19.1.</t>
  </si>
  <si>
    <t>19.2.</t>
  </si>
  <si>
    <t>20.1.</t>
  </si>
  <si>
    <t>21.1.</t>
  </si>
  <si>
    <t>15.1.</t>
  </si>
  <si>
    <t>Мероприятие «Строительство детского космического центра в г. Кирове»</t>
  </si>
  <si>
    <t>Продолжение строительства здания</t>
  </si>
  <si>
    <r>
      <t xml:space="preserve">Разработка проектной документации на строительство </t>
    </r>
    <r>
      <rPr>
        <sz val="10"/>
        <color indexed="8"/>
        <rFont val="Times New Roman"/>
        <family val="1"/>
      </rPr>
      <t>объекта</t>
    </r>
  </si>
  <si>
    <t>Работы по изготовлению проектной документации проведены, на нее получено положительное заключение государственной экспертизы от 19.03.2012 № 43-1-5-0979-12</t>
  </si>
  <si>
    <t>Строительство объекта</t>
  </si>
  <si>
    <t>Продолжение строительства здания. Окончание работ – 2017 год.</t>
  </si>
  <si>
    <t>16. </t>
  </si>
  <si>
    <t>Отдельное мероприятие «Строительство многофункциональных культурных центров в муниципальных образованиях Кировской области»</t>
  </si>
  <si>
    <t>16.1.</t>
  </si>
  <si>
    <t>Мероприятие «Строительство многофункционального культурного центра в пгт Афанасьево»</t>
  </si>
  <si>
    <t>Продолжение строительства объекта. Ввод в эксплуатацию в 2018 году многофункционального культурного центра в пгт Афанасьево.</t>
  </si>
  <si>
    <t>Отдельное мероприятие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</si>
  <si>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Шакина Анна Владимировна, заместитель министра – начальник отдела внутренней политики в сфере культуры</t>
  </si>
  <si>
    <t>Мероприятие «Предоставление из областного бюджета местным бюджетам иных межбюджетных трансфертов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</si>
  <si>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Отдельное мероприятие «Комплектование книжных фондов библиотек муниципальных образований»</t>
  </si>
  <si>
    <t>Мероприятие «Предоставление иных межбюджетных трансфертов из областного бюджета местным бюджетам на комплектование книжных фондов библиотек муниципальных образований»</t>
  </si>
  <si>
    <t>19.</t>
  </si>
  <si>
    <t>Отдельное мероприятие «Стимулирование деятельности лучших муниципальных учреждений культуры, находящихся на территориях сельских поселений Кировской области, и их работников»</t>
  </si>
  <si>
    <t>Мероприятие «Организация и проведение конкурса на получение денежного поощрения лучшими муниципальными учреждениями культуры, находящимися на территориях сельских поселений Кировской области, и их работниками»</t>
  </si>
  <si>
    <t>Катаев Сергей Евгеньевич, заместитель начальника отдела внутренней политики в сфере культуры</t>
  </si>
  <si>
    <t>Мероприятие «Предоставление муниципальным образованиям иного межбюджетного трансферта на выплату денежного поощрения лучшим муниципальным учреждениям культуры, находящимся на территориях сельских поселений Кировской области, и их работникам»</t>
  </si>
  <si>
    <t>20.</t>
  </si>
  <si>
    <t>Отдельное мероприятие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</si>
  <si>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Мероприятие «Комплектование книгами для детей  и юношества фонда КОГБУК «Кировская областная библиотека для детей и юношества имени А.С. Грина»  за счет средств Резервного фонда Президента Российской Федерации»</t>
  </si>
  <si>
    <t>21.</t>
  </si>
  <si>
    <t>Отдельное мероприятие «Ремонт зданий учреждений культуры и образовательных организаций в сфере культуры за счет средств, выделенных из резервного фонда Президента Российской Федерации»</t>
  </si>
  <si>
    <r>
      <t xml:space="preserve">Мероприятие «Проведение капитального ремонта здания </t>
    </r>
    <r>
      <rPr>
        <sz val="10"/>
        <color indexed="8"/>
        <rFont val="Times New Roman"/>
        <family val="1"/>
      </rPr>
      <t>Кировского областного государственного бюджетного учреждения культуры «Вятский художественный музей имени В.М. и А.М. Васнецовых» (г.Киров, ул. Карла Маркса, д. 70)</t>
    </r>
  </si>
  <si>
    <t xml:space="preserve">Мероприятие «Проведение работ по консервации  зданий областных театров, находящихся в аварийном состоянии»   </t>
  </si>
  <si>
    <t xml:space="preserve">Мероприятие «Проведение инженерных изысканий на объекте» </t>
  </si>
  <si>
    <t>местный бюджет</t>
  </si>
  <si>
    <t>Финансирование на 2016 год               
(тыс. руб.)</t>
  </si>
  <si>
    <t>Ожидаемый результат реализации мероприятия государственной программы в 2016 году
(краткое описание)</t>
  </si>
  <si>
    <r>
      <t xml:space="preserve">Получение КОГАУК «Кировский государственный театр юного зрителя «Театр на Спасской» заключения  по результатам </t>
    </r>
    <r>
      <rPr>
        <sz val="10"/>
        <color indexed="8"/>
        <rFont val="Times New Roman"/>
        <family val="1"/>
      </rPr>
      <t>инженерных изысканий на объекте (ул. Спасская, д. 17)</t>
    </r>
  </si>
  <si>
    <t>Приложение</t>
  </si>
  <si>
    <t>утвержден</t>
  </si>
  <si>
    <t>Кировской области</t>
  </si>
  <si>
    <t xml:space="preserve">План на 2016 год по реализации государственной программы Кировской области «Развитие культуры» на 2013 – 2020 годы </t>
  </si>
  <si>
    <t>Х – финансирование не требуется</t>
  </si>
  <si>
    <t>1.1.3.</t>
  </si>
  <si>
    <t>Пакина Елена Игоревна, директор КОГКУ «ГАКО»; Чудиновских Елена Николаевна, директор КОГКУ «ГАСПИКО»;              Вейс Елена Анатольевна, директор КОГКУ «ГАЛСКО»</t>
  </si>
  <si>
    <t>Трухина Анна Александровна, ведущий консультант отдела по делам архивов министерства культуры Кировской области, Пакина Елена Игоревна, директор КОГКУ «ГАКО»; Чудиновских Елена Николаевна, директор КОГКУ «ГАСПИКО»; Вейс Елена Анатольевна, директор КОГКУ «ГАЛСКО»</t>
  </si>
  <si>
    <t>№ п/п</t>
  </si>
  <si>
    <t>Наименование государственной программы, подпрограммы, отдельного мероприятия, мероприятия, входящего в состав отдельного мероприятия</t>
  </si>
  <si>
    <t>Срок</t>
  </si>
  <si>
    <t>Начало реализации</t>
  </si>
  <si>
    <t>Окончание реализации</t>
  </si>
  <si>
    <t xml:space="preserve">Государственная программа «Развитие культуры» на 2013-2020 годы </t>
  </si>
  <si>
    <t>Скальный Андрей Борисович,  и.о. министра культуры Кировской области</t>
  </si>
  <si>
    <t>всего</t>
  </si>
  <si>
    <t>федеральный бюджет</t>
  </si>
  <si>
    <t>1.</t>
  </si>
  <si>
    <r>
      <t xml:space="preserve">Подпрограмма </t>
    </r>
    <r>
      <rPr>
        <sz val="10"/>
        <color indexed="8"/>
        <rFont val="Times New Roman"/>
        <family val="1"/>
      </rPr>
      <t>«Развитие архивного дела Кировской области» на 2016-2020 годы</t>
    </r>
  </si>
  <si>
    <t>Царёва Елена Викторовна, заместитель министра культуры Кировской области, руководители областных государственных архивных учреждений</t>
  </si>
  <si>
    <t>областной бюджет</t>
  </si>
  <si>
    <t>1.1.</t>
  </si>
  <si>
    <t>Отдельное мероприятие «Организация хранения документов Архивного фонда Российской Федерации и других архивных документов в архивах Кировской области»</t>
  </si>
  <si>
    <t>Касилова Марина Рашитовна, начальник отдела по делам архивов министерства культуры Кировской области, руководители областных государственных архивных учреждений</t>
  </si>
  <si>
    <t>1.1.1.</t>
  </si>
  <si>
    <t>Мероприятие «Консервационно-профилактическая обработка фотопленки для микрофильмирования»</t>
  </si>
  <si>
    <t>Пакина Елена Игоревна, директор КОГКУ «ГАКО»</t>
  </si>
  <si>
    <r>
      <t>Консервационно-профилактическая обработка 20</t>
    </r>
    <r>
      <rPr>
        <i/>
        <sz val="10"/>
        <color indexed="8"/>
        <rFont val="Times New Roman"/>
        <family val="1"/>
      </rPr>
      <t xml:space="preserve"> </t>
    </r>
    <r>
      <rPr>
        <sz val="10"/>
        <color indexed="8"/>
        <rFont val="Times New Roman"/>
        <family val="1"/>
      </rPr>
      <t>рулонов фотопленки</t>
    </r>
    <r>
      <rPr>
        <i/>
        <sz val="10"/>
        <color indexed="8"/>
        <rFont val="Times New Roman"/>
        <family val="1"/>
      </rPr>
      <t xml:space="preserve">  </t>
    </r>
  </si>
  <si>
    <t>1.1.2.</t>
  </si>
  <si>
    <t>Мероприятие «Создание копий страхового фонда на уникальные и особо ценные документы страхового фонда»</t>
  </si>
  <si>
    <t>Пакина Елена Игоревна, директор КОГКУ «ГАКО»; Чудиновских Елена Николаевна, директор КОГКУ «ГАСПИКО»</t>
  </si>
  <si>
    <t>Создание 45000 кадров копий страхового фонда на уникальные и особо ценные документы</t>
  </si>
  <si>
    <t>Мероприятие «Хранение архивных документов в государственных архивах в нормативных условиях,  обеспечивающих их постоянное хранение»</t>
  </si>
  <si>
    <t>Хранение 2780101 ед. хр. архивных документов в нормативных условиях</t>
  </si>
  <si>
    <t>1.1.4.</t>
  </si>
  <si>
    <t>Мероприятие «Предоставление субвенций органам местного самоуправления на осуществление  отдельных государственных полномочий области в сфере архивного дела»</t>
  </si>
  <si>
    <t>Киреева Наталия Леонидовна, начальник отдела экономического прогнозирования, бухгалтерского учета и финансового контроля - главный бухгалтер министерства культуры Кировской области</t>
  </si>
  <si>
    <t>Обеспечение сохранности архивных документов областной собственности, находящихся на временном хранении в муниципальных архивах Кировской области</t>
  </si>
  <si>
    <t>1.1.5.</t>
  </si>
  <si>
    <t>Мероприятие «Разработка проектно-сметной документации в соответствии с требованиями действующих нормативных правовых актов по пожарной безопасности»</t>
  </si>
  <si>
    <t>Разработка проектно-сметной документации на капитальный ремонт установок пожарной сигнализации и автоматической системы пожаротушения КОГКУ «ГАКО»</t>
  </si>
  <si>
    <t>1.2.</t>
  </si>
  <si>
    <t>Отдельное мероприятие «Организация комплектования государственных архивов Кировской области документами Архивного фонда Российской Федерации и другими архивными документами»</t>
  </si>
  <si>
    <t>Царёва Елена Викторовна, заместитель министра культуры Кировской области , Касилова Марина Рашитовна, начальник отдела по делам архивов министерства культуры Кировской области, руководители областных государственных архивных учреждений</t>
  </si>
  <si>
    <t>1.2.1.</t>
  </si>
  <si>
    <t>Мероприятие «Включение документов в состав Архивного фонда Российской Федерации по результатам экспертизы их ценности»</t>
  </si>
  <si>
    <t>Царёва Елена Викторовна, заместитель министра культуры Кировской области, председатель ЭПК,  Касилова Марина Рашитовна, начальник отдела по делам архивов министерства культуры Кировской области; Пакина Елена Игоревна, директор КОГКУ «ГАКО»; Чудиновских Елена Николаевна, директор КОГКУ «ГАСПИКО»</t>
  </si>
  <si>
    <t>Рассмотрение и утверждение экспертно-проверочной комиссией при министерстве культуры Кировской области описей на 19416 дел постоянного хранения в целях включения в состав Архивного фонда Российской Федерации</t>
  </si>
  <si>
    <t>1.2.2.</t>
  </si>
  <si>
    <t>Мероприятие «Прием на государственное хранение документов Архивного фонда Российской Федерации, документов ликвидируемых организаций и предприятий, в том числе в результате банкротства»</t>
  </si>
  <si>
    <t>Прием на государственное хранение в государственные архивы 40642 единиц хранения</t>
  </si>
  <si>
    <t>1.3.</t>
  </si>
  <si>
    <t>Отдельное мероприятие «Организация учета документов Архивного фонда Российской Федерации и других архивных документов в государственных архивах Кировской области»</t>
  </si>
  <si>
    <t>1.3.1.</t>
  </si>
  <si>
    <t>Мероприятие «Выявление уникальных документов и включение их в Государственный региональный реестр уникальных документов Архивного фонда Российской Федерации, находящихся на территории Кировской области»</t>
  </si>
  <si>
    <t>Включение до 3 уникальных документов в Государственный региональный реестр уникальных документов</t>
  </si>
  <si>
    <t>1.3.2.</t>
  </si>
  <si>
    <t>Мероприятие «Проведение работы по формированию общеотраслевого комплекса «Архивный фонд» и тематических баз данных»</t>
  </si>
  <si>
    <t>Проведение работы по формированию электронного научно-справочного аппарата - внесение 97870 записей</t>
  </si>
  <si>
    <t>1.3.3.</t>
  </si>
  <si>
    <t>Мероприятие «Модернизация аппаратного и программного обеспечения компьютеров государственных архивов»</t>
  </si>
  <si>
    <t>Пакина Елена Игоревна, директор КОГКУ «ГАКО»; Чудиновских Елена Николаевна, директор КОГКУ «ГАСПИКО»; Вейс Елена Анатольевна, директор КОГКУ «ГАЛСКО»</t>
  </si>
  <si>
    <r>
      <t>Модернизация 14 %</t>
    </r>
    <r>
      <rPr>
        <i/>
        <sz val="10"/>
        <color indexed="8"/>
        <rFont val="Times New Roman"/>
        <family val="1"/>
      </rPr>
      <t xml:space="preserve"> </t>
    </r>
    <r>
      <rPr>
        <sz val="10"/>
        <color indexed="8"/>
        <rFont val="Times New Roman"/>
        <family val="1"/>
      </rPr>
      <t>общего количества компьютеров и программного обеспечения государственных архивов</t>
    </r>
  </si>
  <si>
    <t>1.4.</t>
  </si>
  <si>
    <t>Отдельное мероприятие «Организация использования документов Архивного фонда Российской Федерации и других архивных документов в государственных архивах Кировской области»</t>
  </si>
  <si>
    <t>1.4.1.</t>
  </si>
  <si>
    <t>Мероприятие «Организация исполнения запросов в государственных архивах Кировской области»</t>
  </si>
  <si>
    <t>Организация исполнения  18917 запросов физических, юридических лиц, органов государственной власти и местного самоуправления</t>
  </si>
  <si>
    <t>1.5.</t>
  </si>
  <si>
    <t>Отдельное мероприятие «Организация внедрения информационно-коммуникационных технологий в деятельность государственных архивов Кировской области»</t>
  </si>
  <si>
    <t>Трухина Анна Александровна, ведущий консультант отдела по делам архивов министерства культуры Кировской области, руководители областных государственных архивных учреждений</t>
  </si>
  <si>
    <t>1.5.1.</t>
  </si>
  <si>
    <t>Мероприятие «Перевод архивных документов в электронную форму»</t>
  </si>
  <si>
    <r>
      <t>Перевод архивных документов в электронный вид – до 0,7 %</t>
    </r>
    <r>
      <rPr>
        <i/>
        <sz val="10"/>
        <color indexed="8"/>
        <rFont val="Times New Roman"/>
        <family val="1"/>
      </rPr>
      <t xml:space="preserve"> </t>
    </r>
    <r>
      <rPr>
        <sz val="10"/>
        <color indexed="8"/>
        <rFont val="Times New Roman"/>
        <family val="1"/>
      </rPr>
      <t>от общего объема документов, хранящихся в государственных архивах</t>
    </r>
  </si>
  <si>
    <t>1.5.2.</t>
  </si>
  <si>
    <t xml:space="preserve">Мероприятие «Включение архивных документов в электронные описи» </t>
  </si>
  <si>
    <t>Включение архивных документов в электронные описи – до 12 % от общего объема документов государственных архивов</t>
  </si>
  <si>
    <t>2.</t>
  </si>
  <si>
    <t>Отдельное мероприятие «Обеспечение подготовки и повышения квалификации кадров для учреждений культуры, организаций дополнительного образования в сфере культуры»</t>
  </si>
  <si>
    <t>Шакина Анна Владимировна, заместитель министра – начальник отдела внутренней политики в сфере культуры, руководители государственных образовательных учреждений в сфере культуры</t>
  </si>
  <si>
    <t>2.1.</t>
  </si>
  <si>
    <t>Мероприятие «Предоставление среднего профессионального образования по профилям отрасли культура»</t>
  </si>
  <si>
    <t> Мамонова Екатерина Борисовна, ведущий консультант отдела внутренней политики в сфере культуры, руководители областных государственных профессиональных образовательных организаций в сфере культуры</t>
  </si>
  <si>
    <t>Обучение 770 учащихся, обучающихся по образовательным программам среднего профессионального образования по профессиям отрасли культура</t>
  </si>
  <si>
    <t>2.2.</t>
  </si>
  <si>
    <t xml:space="preserve">Мероприятие «Предоставление дополнительного профессионального образования (обучение по дополнительным профессиональным образовательным программам) в сфере культуры» </t>
  </si>
  <si>
    <t>Мамонова Екатерина Борисовна, ведущий консультант отдела внутренней политики в сфере культуры, Бакина Ольга Владимировна, директор КОГБУ ДПО «Учебно-методический центр повышения квалификации работников культуры и искусства»</t>
  </si>
  <si>
    <t>Обучение 350 слушателей, обучающихся по дополнительным профессиональным программам подготовки и переподготовки кадров отрасли культура</t>
  </si>
  <si>
    <t>2.3.</t>
  </si>
  <si>
    <t xml:space="preserve">Мероприятие «Предоставление дополнительного образования детям в школе искусств (по видам искусств)» </t>
  </si>
  <si>
    <t>Обучение 110 учащихся в организации дополнительного образования в сфере культуры, подведомственной министерству культуры Кировской области</t>
  </si>
  <si>
    <t>2.4.</t>
  </si>
  <si>
    <t xml:space="preserve">Мероприятие «Реализация мер по социальной поддержке детей-сирот и детей, оставшихся без попечения родителей (законных представителей)» </t>
  </si>
  <si>
    <t>Мамонова Екатерина Борисовна, ведущий консультант отдела внутренней политики в сфере культуры, руководители государственных образовательных учреждений в сфере культуры</t>
  </si>
  <si>
    <t>Социальная поддержка 10 детей-сирот и детей, оставшихся без попечения родителей (законных представителей),  учащихся в государственных образовательных учреждений в сфере культуры</t>
  </si>
  <si>
    <t>2.5.</t>
  </si>
  <si>
    <t>Мероприятие «Методическое обеспечение деятельности детских школ искусств Кировской области (по видам искусств)»</t>
  </si>
  <si>
    <r>
      <t>Выполнение мероприятий по методическому обеспечению деятельности организаций дополнительного образования в сфере культуры Кировской области путем проведения 20 к</t>
    </r>
    <r>
      <rPr>
        <sz val="10"/>
        <color indexed="8"/>
        <rFont val="Times New Roman"/>
        <family val="1"/>
      </rPr>
      <t>онсультаций.</t>
    </r>
  </si>
  <si>
    <t>2.6.</t>
  </si>
  <si>
    <t>Мероприятие «Осуществление мер социальной поддержки в виде стипендий для обучающихся в областных государственных профессиональных образовательных организаций в сфере культуры»</t>
  </si>
  <si>
    <t>Мамонова Екатерина Борисовна, ведущий консультант отдела внутренней политики в сфере культуры, руководители государственных профессиональных образовательных организаций в сфере культуры</t>
  </si>
  <si>
    <t>Социальная поддержка 573 учащихся областных государственных профессиональных образовательных организаций в сфере культуры</t>
  </si>
  <si>
    <t>2.7.</t>
  </si>
  <si>
    <t>2.8.</t>
  </si>
  <si>
    <t>Мероприятие «Обеспечение пожарной безопасности государственных профессиональных образовательных организаций в сфере культуры»</t>
  </si>
  <si>
    <t>Богатова Лидия Геннадьевна, начальник  отдела правовой, кадровой работы и государственных закупок</t>
  </si>
  <si>
    <t>Обеспечение безопасной деятельности государственных профессиональных образовательных организаций в сфере культуры путем выполнения предписаний ГУ МЧС по Кировской области</t>
  </si>
  <si>
    <t>3.</t>
  </si>
  <si>
    <t>Отдельное мероприятие «Поддержка и развитие профессионального театрального творчества, направленного на постановку и показ высокохудожественных произведений сценического искусства»</t>
  </si>
  <si>
    <t>Шакина Анна Владимировна, заместитель министра – начальник отдела внутренней политики в сфере культуры, руководители областных государственных театров</t>
  </si>
  <si>
    <t>3.1.</t>
  </si>
  <si>
    <t>Мероприятие «Постановка и показ спектаклей областными театрами»</t>
  </si>
  <si>
    <t>Тихомиров Егор Владимирович, главный специалист-эксперт отдела внутренней политики в сфере культуры, руководители областных государственных театров</t>
  </si>
  <si>
    <t>Постановка и показ 730 театральных спектаклей</t>
  </si>
  <si>
    <t>3.2.</t>
  </si>
  <si>
    <t>Мероприятие «Реализация мер социальной поддержки работников областных государственных театров в части реализации статьи 8 Закона Кировской области от 28.12.2005 № 395-ЗО «О культуре»</t>
  </si>
  <si>
    <r>
      <t xml:space="preserve">Реализация мер социальной поддержки 12 работникам в части </t>
    </r>
    <r>
      <rPr>
        <sz val="10"/>
        <color indexed="8"/>
        <rFont val="Times New Roman"/>
        <family val="1"/>
      </rPr>
      <t>единовременной денежной выплаты в размере двух должностных окладов при расторжении трудового договора по собственному желанию в связи с выходом на страховую пенсию по старости и 6 выпускникам профессиональных образовательных организаций, образовательных организаций высшего образования, принятым на работу по специальности в областные государственные учреждения культуры и искусства, а также в образовательные организации в сфере культуры, которые имеют право на получение денежной выплаты в размере пяти установленных им должностных окладов один раз в год в течение первых двух лет работы в указанных организациях</t>
    </r>
  </si>
  <si>
    <t>3.3.</t>
  </si>
  <si>
    <t>Мероприятие «Обеспечение пожарной безопасности областных государственных театров»</t>
  </si>
  <si>
    <t>Богатова Лидия Геннадьевна, начальник  отдела правовой, кадровой работы и государственных закупок,  Грибанов Владимир Иванович, директор КОГАУК «Кировский государственный театр юного зрителя «Театр на Спасской», Черанева Татьяна Владимировна, директор  КОГАУК «Кировский областной ордена Трудового Красного Знамени драматический театр им. С.М. Кирова»</t>
  </si>
  <si>
    <t xml:space="preserve">Обеспечение безопасной деятельности    КОГАУК «Кировский государственный театр юного зрителя «Театр на Спасской»,        КОГАУК «Кировский областной ордена Трудового Красного Знамени драматический театр им. С.М. Кирова» путем выполнения предписаний ГУ МЧС по Кировской области </t>
  </si>
  <si>
    <t>3.4.</t>
  </si>
  <si>
    <t>Мероприятие «Капитальный ремонт зданий и объектов областных государственных театров»</t>
  </si>
  <si>
    <t>Богатова Лидия Геннадьевна, начальник  отдела правовой, кадровой работы и государственных закупок,            Грибанов Владимир Иванович, директор КОГАУК «Кировский государственный театр юного зрителя «Театр на Спасской»</t>
  </si>
  <si>
    <t>3.5.</t>
  </si>
  <si>
    <r>
      <t>Разработка проекта консервации   и  выполнение работ по консервации здания художественных мастерских КОГАУК «Кировский государственный театр юного зрителя «Театр на Спасской»</t>
    </r>
    <r>
      <rPr>
        <sz val="10"/>
        <color indexed="8"/>
        <rFont val="Times New Roman"/>
        <family val="1"/>
      </rPr>
      <t xml:space="preserve"> (ул. Спасская, д. 17)</t>
    </r>
  </si>
  <si>
    <t>3.6.</t>
  </si>
  <si>
    <t>4.</t>
  </si>
  <si>
    <t>Отдельное мероприятие «Постановка и показ областными концертными учреждениями концертных программ, создание концертных циклов для различных возрастных групп населения области»</t>
  </si>
  <si>
    <t>Шакина Анна Владимировна, заместитель министра – начальник отдела внутренней политики в сфере культуры, Раскопина Эльвира Ивановна, директор КОГАУК «Вятская филармония»</t>
  </si>
  <si>
    <t>4.1.</t>
  </si>
  <si>
    <t>Мероприятие «Постановка и показ концертных программ областными концертными учреждениями»</t>
  </si>
  <si>
    <t>Тихомиров Егор Владимирович, главный специалист-эксперт отдела внутренней политики в сфере культуры, Раскопина Эльвира Ивановна, директор КОГАУК «Вятская филармония»</t>
  </si>
  <si>
    <t>Постановка и показ 805 концертных программ</t>
  </si>
  <si>
    <t>4.2.</t>
  </si>
  <si>
    <t>Мероприятие «Реализация мер социальной поддержки работников областных государственных концертных организаций в части реализации статьи 8 Закона Кировской области от 28.12.2005 № 395-ЗО «О культуре»</t>
  </si>
  <si>
    <r>
      <t xml:space="preserve">Реализация мер социальной поддержки 4 работникам в части </t>
    </r>
    <r>
      <rPr>
        <sz val="10"/>
        <color indexed="8"/>
        <rFont val="Times New Roman"/>
        <family val="1"/>
      </rPr>
      <t xml:space="preserve">единовременной денежной выплаты в размере двух должностных окладов при расторжении трудового договора по собственному желанию в связи с выходом на страховую пенсию по старости </t>
    </r>
  </si>
  <si>
    <t>Мероприятие «Обеспечение пожарной безопасности областного государственного концертного учреждения»</t>
  </si>
  <si>
    <t>Богатова Лидия Геннадьевна, начальник  отдела правовой, кадровой работы и государственных закупок,           Раскопина Эльвира Ивановна, директор КОГАУК «Вятская филармония»</t>
  </si>
  <si>
    <t xml:space="preserve">Обеспечение безопасной деятельности     КОГАУК «Вятская филармония»  путем выполнения предписаний ГУ МЧС по Кировской области </t>
  </si>
  <si>
    <t>5.</t>
  </si>
  <si>
    <t>Отдельное мероприятие «Сохранение и развитие нематериального культурного наследия»</t>
  </si>
  <si>
    <t>Шакина Анна Владимировна, заместитель министра – начальник отдела внутренней политики в сфере культуры, руководители областных государственных учреждений культурно-досугового типа</t>
  </si>
  <si>
    <t>5.1.</t>
  </si>
  <si>
    <t>Мероприятие «Проведение мероприятий, направленных на изучение, сохранение и развитие традиционной народной культуры»</t>
  </si>
  <si>
    <t>Колеватова Анна Александровна, главный специалист-эксперт отдела внутренней политики в сфере культуры, руководители областных государственных учреждений культурно-досугового типа</t>
  </si>
  <si>
    <t>Проведение 176 мероприятий, направленных на изучение, сохранение и развитие традиционной народной культуры </t>
  </si>
  <si>
    <t>5.2.</t>
  </si>
  <si>
    <t>Мероприятие «Организация и проведение выставок, ярмарок народного творчества, ремесел»</t>
  </si>
  <si>
    <t>Организация и проведение 26 выставок, ярмарок народного творчества, ремесел</t>
  </si>
  <si>
    <t>5.3.</t>
  </si>
  <si>
    <t>Мероприятие «Организация мероприятий, направленных на развитие самодеятельного кино-, видеотворчества»</t>
  </si>
  <si>
    <t>Колеватова Анна Александровна, главный специалист-эксперт отдела внутренней политики в сфере культуры</t>
  </si>
  <si>
    <t>1,7 тыс. человек посетят мероприятия, направленных на развитие и поддержку самодеятельного кино- и видеотворчества</t>
  </si>
  <si>
    <t>5.4.</t>
  </si>
  <si>
    <t>Мероприятие «Поддержка творческих коллективов»</t>
  </si>
  <si>
    <t>Поддержка деятельности 20 ведущих коллективов самодеятельного народного творчества в целях дальнейшего развития их творческого потенциала, укрепления материально-технической базы</t>
  </si>
  <si>
    <t>5.5.</t>
  </si>
  <si>
    <t>Мероприятие «Реализация мер социальной поддержки работников областных государственных учреждений культурно-досугового типа в части реализации статьи 8 Закона Кировской области от 28.12.2005 № 395-ЗО «О культуре»</t>
  </si>
  <si>
    <r>
      <t xml:space="preserve">Реализация мер социальной поддержки 1 работника в части </t>
    </r>
    <r>
      <rPr>
        <sz val="10"/>
        <color indexed="8"/>
        <rFont val="Times New Roman"/>
        <family val="1"/>
      </rPr>
      <t>единовременной денежной выплаты в размере двух должностных окладов при расторжении трудового договора по собственному желанию в связи с выходом на страховую пенсию по старости и 2 выпускников профессиональных образовательных организаций, образовательных организаций высшего образования, принятых на работу по специальности в областные государственные учреждения культуры и искусства, а также в образовательные организации в сфере культуры, которые имеют право на получение денежной выплаты в размере пяти установленных им должностных окладов один раз в год в течение первых двух лет работы в указанных организациях</t>
    </r>
  </si>
  <si>
    <r>
      <t xml:space="preserve">Мероприятие </t>
    </r>
    <r>
      <rPr>
        <sz val="10"/>
        <color indexed="8"/>
        <rFont val="Times New Roman"/>
        <family val="1"/>
      </rPr>
      <t>«Обеспечение пожарной безопасности областных государственных учреждений культурно-досугового типа»</t>
    </r>
  </si>
  <si>
    <t>Богатова Лидия Геннадьевна, начальник  отдела правовой, кадровой работы и государственных закупок, руководители областных государственных учреждений культурно-досугового типа</t>
  </si>
  <si>
    <t>Обеспечение безопасной деятельности областных государственных учреждений культурно-досугового типа путем выполнения предписаний ГУ МЧС по Кировской области</t>
  </si>
  <si>
    <t>6.</t>
  </si>
  <si>
    <t>Отдельное мероприятие «Создание условий доступа населения к культурным, историческим ценностям путем популяризации объектов культурного наследия (памятников истории и культуры), находящихся в областной собственности, и государственной охраны объектов культурного наследия регионального значения, расположенных на территории Кировской области»</t>
  </si>
  <si>
    <t>Царева Елена Викторовна, заместитель министра,  Кряжевских Андрей Леонидович, директор КОГКУК «Научно – производственный центр по охране объектов культурного наследия Кировской области»</t>
  </si>
  <si>
    <t>6.1.</t>
  </si>
  <si>
    <t>Мероприятие «Проведение государственной историко-культурной экспертизы проектов зон охраны объектов культурного наследия регионального значения»</t>
  </si>
  <si>
    <t> Царева Елена Викторовна, заместитель министра</t>
  </si>
  <si>
    <t>Проведение государственной историко-культурной экспертизы 2 проектов зон охраны объектов культурного наследия регионального значения</t>
  </si>
  <si>
    <t>6.2.</t>
  </si>
  <si>
    <t>Мероприятие «Государственная историко-культурная экспертиза документов, обосновывающих включение выявленных объектов культурного наследия в единый государственный реестр объектов культурного наследия»</t>
  </si>
  <si>
    <t>Царева Елена Викторовна, заместитель министра</t>
  </si>
  <si>
    <t>Проведение 5 государственных историко-культурных экспертиз документов, обосновывающих включение выявленных объектов культурного наследия в единый государственный реестр объектов культурного наследия</t>
  </si>
  <si>
    <t>6.3.</t>
  </si>
  <si>
    <t>Мероприятие «Разработка проектов зон охраны объектов культурного наследия федерального значения (проект зон охраны, предмета охраны, границ территории, историко-культурная экспертиза, работы по постановке на кадастровый учет)»</t>
  </si>
  <si>
    <t>Кошелева Ирина Сергеевна, ведущий консультант отдела сохранения культурного наследия</t>
  </si>
  <si>
    <t>Разработка проектов зон охраны объектов культурного наследия федерального значения (проект зон охраны, предмета охраны, границ территории, историко-культурная экспертиза, работы по постановке на кадастровый учет) в отношении 3 (трех) объектов культурного наследия (памятников истории и культуры) народов Российской Федерации федерального значения.</t>
  </si>
  <si>
    <t>6.4.</t>
  </si>
  <si>
    <t>Мероприятие «Обеспечение деятельности казенного учреждения»</t>
  </si>
  <si>
    <t>Кряжевских Андрей Леонидович, директор КОГКУК «Научно – производственный центр по охране объектов культурного наследия Кировской области»</t>
  </si>
  <si>
    <t>Обеспечение деятельности КОГКУК «Научно – производственный центр по охране объектов культурного наследия Кировской области»</t>
  </si>
  <si>
    <t>7.</t>
  </si>
  <si>
    <t>Отдельное мероприятие «Популяризация объектов культурного наследия, находящихся в областной собственности»</t>
  </si>
  <si>
    <t>7.1.</t>
  </si>
  <si>
    <t>Мероприятие «Публикация информационных материалов об объектах культурного наследия»</t>
  </si>
  <si>
    <t> Архипов Павел Владимирович, главный специалист-эксперт отдела сохранения культурного наследия</t>
  </si>
  <si>
    <r>
      <t>П</t>
    </r>
    <r>
      <rPr>
        <sz val="10"/>
        <color indexed="8"/>
        <rFont val="Times New Roman"/>
        <family val="1"/>
      </rPr>
      <t>опуляризация объектов культурного наследия путем публикации 1 информационного материала</t>
    </r>
  </si>
  <si>
    <t>8.</t>
  </si>
  <si>
    <t>Отдельное мероприятие «Сохранение объектов культурного наследия»</t>
  </si>
  <si>
    <t>8.1.</t>
  </si>
  <si>
    <t>Богатова Лидия Геннадьевна, начальник  отдела правовой, кадровой работы и государственных закупок, руководители областных государственных музеев</t>
  </si>
  <si>
    <t>Количество библиотек области, подключенных к сети Интернет, возрастет до 430 единиц</t>
  </si>
  <si>
    <t>2135 изданий будет приобретено за счет средств иного межбюджетного трансферта на комплектование книжных фондов библиотек муниципальных образований</t>
  </si>
  <si>
    <t>Определение муниципальных учреждений культуры, находящихся на территориях сельских поселений Кировской области, и их работников – победителей конкурсного отбора на получение денежного поощрения</t>
  </si>
  <si>
    <t>Выплата денежного поощрения 25 лучшим муниципальным учреждениям культуры, находящимся на территориях сельских поселений Кировской области, и их работникам</t>
  </si>
  <si>
    <t>Приобретение 2484 экз. книг для детей и юношества</t>
  </si>
  <si>
    <t>приказом министра культуры</t>
  </si>
  <si>
    <t>Источники финансиро-вания</t>
  </si>
  <si>
    <t>Ответственный исполнитель (Ф.И.О., должность)</t>
  </si>
  <si>
    <t xml:space="preserve"> Пакина Елена Игоревна, директор КОГКУ «ГАКО»; Чудиновских Елена Николаевна, директор КОГКУ «ГАСПИКО»</t>
  </si>
  <si>
    <t>Ус Михаил Валерьевич, начальник отдела сохранения культурного наследия, Мазур Татьяна Сергеевна, директор КОГБУК «Вятский художественный музей имени В.М. и А.М. Васнецовых»</t>
  </si>
  <si>
    <t>Шульгин Илья Вячеславович, и.о. минист-ра строительства и жилищно-коммунального хозяйства Кировской области,  Богатова Лидия Геннадьевна, начальник  отдела правовой, кадровой работы и государственных закупок</t>
  </si>
  <si>
    <t>Шульгин Илья Вячеславович, и.о. минист-ра строительства и жилищно-коммунального хозяйства Кировской области, Богатова Лидия Геннадьевна, начальник  отдела правовой, кадровой работы и государственных закупок</t>
  </si>
  <si>
    <t>Богатова Лидия Геннадьевна, начальник  отдела правовой, кадровой работы и государственных закупок, Мазур Татьяна Сергеевна, директор КОГБУК «Вятский художественный музей имени В.М. и А.М. Васнецовых»</t>
  </si>
  <si>
    <t>Мамонова Екатерина Борисовна, ведущий консультант отдела внутренней политики в сфере культуры, Бакланов Александр Геннадьевич,  директор КОГПОБУ «Кировский колледж музыкального искусства им. И.В. Казенина»</t>
  </si>
  <si>
    <t>Начало проведения капитального ремонта 1 здания областного государственного учреждения культуры за счет средств, выделенных из резервного фонда Президента Российской Федерации</t>
  </si>
  <si>
    <t>от 24.01.2017 № 30</t>
  </si>
  <si>
    <r>
      <t>Р</t>
    </r>
    <r>
      <rPr>
        <sz val="10"/>
        <color indexed="8"/>
        <rFont val="Times New Roman"/>
        <family val="1"/>
      </rPr>
      <t xml:space="preserve">емонт кровли художественных мастерских,  </t>
    </r>
    <r>
      <rPr>
        <sz val="10"/>
        <color indexed="8"/>
        <rFont val="Times New Roman"/>
        <family val="1"/>
      </rPr>
      <t>капитальный ремонт цеха мягкой декорации КОГАУК «Кировский государственный театр юного зрителя «Театр на Спасской»</t>
    </r>
    <r>
      <rPr>
        <sz val="10"/>
        <color indexed="8"/>
        <rFont val="Times New Roman"/>
        <family val="1"/>
      </rPr>
      <t xml:space="preserve"> (ул. Спасская, д. 17)</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</si>
</sst>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
  </numFmts>
  <fonts count="40">
    <font>
      <sz val="11"/>
      <color theme="1"/>
      <name val="Calibri"/>
      <family val="2"/>
    </font>
    <font>
      <sz val="11"/>
      <color indexed="8"/>
      <name val="Calibri"/>
      <family val="2"/>
    </font>
    <font>
      <sz val="10"/>
      <color indexed="8"/>
      <name val="Times New Roman"/>
      <family val="1"/>
    </font>
    <font>
      <i/>
      <sz val="10"/>
      <color indexed="8"/>
      <name val="Times New Roman"/>
      <family val="1"/>
    </font>
    <font>
      <vertAlign val="subscript"/>
      <sz val="10"/>
      <color indexed="8"/>
      <name val="Times New Roman"/>
      <family val="1"/>
    </font>
    <font>
      <b/>
      <sz val="10"/>
      <color indexed="8"/>
      <name val="Times New Roman"/>
      <family val="1"/>
    </font>
    <font>
      <b/>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style="thin"/>
      <bottom/>
    </border>
    <border>
      <left style="thin"/>
      <right/>
      <top>
        <color indexed="63"/>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59">
    <xf numFmtId="0" fontId="0"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14" fontId="2" fillId="0" borderId="10" xfId="0" applyNumberFormat="1" applyFont="1" applyBorder="1" applyAlignment="1">
      <alignment horizontal="center" vertical="top" wrapText="1"/>
    </xf>
    <xf numFmtId="0" fontId="2" fillId="33" borderId="10" xfId="0" applyFont="1" applyFill="1" applyBorder="1" applyAlignment="1">
      <alignment vertical="top" wrapText="1"/>
    </xf>
    <xf numFmtId="14" fontId="2" fillId="0" borderId="10" xfId="0" applyNumberFormat="1" applyFont="1" applyBorder="1" applyAlignment="1">
      <alignment horizontal="center" vertical="top" wrapText="1"/>
    </xf>
    <xf numFmtId="0" fontId="2" fillId="33" borderId="10" xfId="0" applyFont="1" applyFill="1" applyBorder="1" applyAlignment="1">
      <alignment vertical="top" wrapText="1"/>
    </xf>
    <xf numFmtId="14" fontId="2" fillId="0" borderId="10" xfId="0" applyNumberFormat="1" applyFont="1" applyBorder="1" applyAlignment="1">
      <alignment horizontal="center" vertical="top"/>
    </xf>
    <xf numFmtId="0" fontId="2" fillId="0" borderId="10" xfId="0" applyFont="1" applyBorder="1" applyAlignment="1">
      <alignment horizontal="justify" vertical="top" wrapText="1"/>
    </xf>
    <xf numFmtId="0" fontId="2" fillId="33" borderId="10" xfId="0" applyFont="1" applyFill="1" applyBorder="1" applyAlignment="1">
      <alignment horizontal="center" vertical="top" wrapText="1"/>
    </xf>
    <xf numFmtId="0" fontId="2" fillId="0" borderId="10" xfId="0" applyFont="1" applyBorder="1" applyAlignment="1">
      <alignment horizontal="left" vertical="top" wrapText="1"/>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wrapText="1"/>
    </xf>
    <xf numFmtId="0" fontId="2" fillId="0" borderId="0" xfId="0" applyFont="1" applyAlignment="1">
      <alignment/>
    </xf>
    <xf numFmtId="0" fontId="2" fillId="0" borderId="11" xfId="0" applyFont="1" applyBorder="1" applyAlignment="1">
      <alignment vertical="top" wrapText="1"/>
    </xf>
    <xf numFmtId="14" fontId="2" fillId="0" borderId="11"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vertical="top" wrapText="1"/>
    </xf>
    <xf numFmtId="14" fontId="2" fillId="0" borderId="12" xfId="0" applyNumberFormat="1" applyFont="1" applyBorder="1" applyAlignment="1">
      <alignment horizontal="center" vertical="top" wrapText="1"/>
    </xf>
    <xf numFmtId="0" fontId="2" fillId="33" borderId="12" xfId="0" applyFont="1" applyFill="1" applyBorder="1" applyAlignment="1">
      <alignment vertical="top" wrapText="1"/>
    </xf>
    <xf numFmtId="0" fontId="2" fillId="0" borderId="0" xfId="0" applyFont="1" applyFill="1" applyAlignment="1">
      <alignment/>
    </xf>
    <xf numFmtId="170" fontId="2" fillId="0" borderId="10" xfId="0" applyNumberFormat="1" applyFont="1" applyFill="1" applyBorder="1" applyAlignment="1">
      <alignment horizontal="center" vertical="top" wrapText="1"/>
    </xf>
    <xf numFmtId="170" fontId="2" fillId="0" borderId="10" xfId="0" applyNumberFormat="1" applyFont="1" applyFill="1" applyBorder="1" applyAlignment="1">
      <alignment horizontal="center" vertical="top" wrapText="1"/>
    </xf>
    <xf numFmtId="0" fontId="0" fillId="0" borderId="0" xfId="0" applyFont="1" applyFill="1" applyAlignment="1">
      <alignment/>
    </xf>
    <xf numFmtId="0" fontId="2" fillId="0" borderId="10" xfId="0" applyFont="1" applyFill="1" applyBorder="1" applyAlignment="1">
      <alignment vertical="top" wrapText="1"/>
    </xf>
    <xf numFmtId="0" fontId="2" fillId="0" borderId="10" xfId="0" applyFont="1" applyFill="1" applyBorder="1" applyAlignment="1">
      <alignment vertical="top" wrapText="1"/>
    </xf>
    <xf numFmtId="14" fontId="2" fillId="0" borderId="10" xfId="0" applyNumberFormat="1" applyFont="1" applyFill="1" applyBorder="1" applyAlignment="1">
      <alignment horizontal="center" vertical="top" wrapText="1"/>
    </xf>
    <xf numFmtId="170" fontId="2" fillId="0" borderId="13" xfId="0" applyNumberFormat="1" applyFont="1" applyFill="1" applyBorder="1" applyAlignment="1">
      <alignment horizontal="center" vertical="top" wrapText="1"/>
    </xf>
    <xf numFmtId="170" fontId="2" fillId="0" borderId="13" xfId="0" applyNumberFormat="1" applyFont="1" applyFill="1" applyBorder="1" applyAlignment="1">
      <alignment horizontal="center" vertical="top"/>
    </xf>
    <xf numFmtId="170" fontId="2" fillId="0" borderId="14" xfId="0" applyNumberFormat="1" applyFont="1" applyFill="1" applyBorder="1" applyAlignment="1">
      <alignment horizontal="center" vertical="top"/>
    </xf>
    <xf numFmtId="170" fontId="2" fillId="0" borderId="13" xfId="0" applyNumberFormat="1" applyFont="1" applyFill="1" applyBorder="1" applyAlignment="1">
      <alignment horizontal="center" vertical="top"/>
    </xf>
    <xf numFmtId="170" fontId="2" fillId="0" borderId="14" xfId="0" applyNumberFormat="1" applyFont="1" applyFill="1" applyBorder="1" applyAlignment="1">
      <alignment horizontal="center" vertical="top"/>
    </xf>
    <xf numFmtId="170" fontId="2" fillId="0" borderId="14" xfId="0" applyNumberFormat="1" applyFont="1" applyFill="1" applyBorder="1" applyAlignment="1">
      <alignment horizontal="center" vertical="top" wrapText="1"/>
    </xf>
    <xf numFmtId="170" fontId="2" fillId="0" borderId="15" xfId="0" applyNumberFormat="1" applyFont="1" applyFill="1" applyBorder="1" applyAlignment="1">
      <alignment horizontal="center" vertical="top" wrapText="1"/>
    </xf>
    <xf numFmtId="170" fontId="2" fillId="0" borderId="13" xfId="0" applyNumberFormat="1" applyFont="1" applyFill="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11" xfId="0" applyFont="1" applyBorder="1" applyAlignment="1">
      <alignment vertical="top" wrapText="1"/>
    </xf>
    <xf numFmtId="0" fontId="2" fillId="34" borderId="10" xfId="0" applyFont="1" applyFill="1" applyBorder="1" applyAlignment="1">
      <alignment vertical="top" wrapText="1"/>
    </xf>
    <xf numFmtId="0" fontId="4" fillId="34" borderId="10" xfId="0" applyFont="1" applyFill="1" applyBorder="1" applyAlignment="1">
      <alignment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left"/>
    </xf>
    <xf numFmtId="0" fontId="2" fillId="0" borderId="10" xfId="0" applyFont="1" applyBorder="1" applyAlignment="1">
      <alignment vertical="top"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2"/>
  <sheetViews>
    <sheetView tabSelected="1" view="pageBreakPreview" zoomScaleSheetLayoutView="100" zoomScalePageLayoutView="0" workbookViewId="0" topLeftCell="A48">
      <selection activeCell="H48" sqref="H48"/>
    </sheetView>
  </sheetViews>
  <sheetFormatPr defaultColWidth="9.140625" defaultRowHeight="15"/>
  <cols>
    <col min="1" max="1" width="6.8515625" style="13" customWidth="1"/>
    <col min="2" max="2" width="28.28125" style="13" customWidth="1"/>
    <col min="3" max="3" width="22.140625" style="13" customWidth="1"/>
    <col min="4" max="4" width="14.7109375" style="13" customWidth="1"/>
    <col min="5" max="5" width="11.57421875" style="13" customWidth="1"/>
    <col min="6" max="6" width="12.140625" style="13" customWidth="1"/>
    <col min="7" max="7" width="14.421875" style="27" bestFit="1" customWidth="1"/>
    <col min="8" max="8" width="39.7109375" style="13" customWidth="1"/>
    <col min="9" max="16384" width="9.140625" style="13" customWidth="1"/>
  </cols>
  <sheetData>
    <row r="1" spans="7:8" ht="15">
      <c r="G1" s="24"/>
      <c r="H1" s="16" t="s">
        <v>132</v>
      </c>
    </row>
    <row r="2" spans="7:8" ht="15">
      <c r="G2" s="24"/>
      <c r="H2" s="16"/>
    </row>
    <row r="3" spans="7:8" ht="15">
      <c r="G3" s="24"/>
      <c r="H3" s="16" t="s">
        <v>133</v>
      </c>
    </row>
    <row r="4" spans="7:8" ht="15">
      <c r="G4" s="24"/>
      <c r="H4" s="16" t="s">
        <v>329</v>
      </c>
    </row>
    <row r="5" spans="7:8" ht="15">
      <c r="G5" s="24"/>
      <c r="H5" s="16" t="s">
        <v>134</v>
      </c>
    </row>
    <row r="6" spans="7:8" ht="15">
      <c r="G6" s="24"/>
      <c r="H6" s="16" t="s">
        <v>339</v>
      </c>
    </row>
    <row r="8" spans="1:8" ht="15.75">
      <c r="A8" s="50" t="s">
        <v>135</v>
      </c>
      <c r="B8" s="50"/>
      <c r="C8" s="50"/>
      <c r="D8" s="50"/>
      <c r="E8" s="50"/>
      <c r="F8" s="50"/>
      <c r="G8" s="50"/>
      <c r="H8" s="50"/>
    </row>
    <row r="10" spans="1:8" ht="31.5" customHeight="1">
      <c r="A10" s="47" t="s">
        <v>140</v>
      </c>
      <c r="B10" s="56" t="s">
        <v>141</v>
      </c>
      <c r="C10" s="53" t="s">
        <v>331</v>
      </c>
      <c r="D10" s="54" t="s">
        <v>142</v>
      </c>
      <c r="E10" s="55"/>
      <c r="F10" s="57" t="s">
        <v>330</v>
      </c>
      <c r="G10" s="58" t="s">
        <v>129</v>
      </c>
      <c r="H10" s="48" t="s">
        <v>130</v>
      </c>
    </row>
    <row r="11" spans="1:8" ht="36" customHeight="1">
      <c r="A11" s="47"/>
      <c r="B11" s="56"/>
      <c r="C11" s="49"/>
      <c r="D11" s="14" t="s">
        <v>143</v>
      </c>
      <c r="E11" s="14" t="s">
        <v>144</v>
      </c>
      <c r="F11" s="56"/>
      <c r="G11" s="58"/>
      <c r="H11" s="49"/>
    </row>
    <row r="12" spans="1:8" ht="15">
      <c r="A12" s="47"/>
      <c r="B12" s="52" t="s">
        <v>145</v>
      </c>
      <c r="C12" s="52" t="s">
        <v>146</v>
      </c>
      <c r="D12" s="47"/>
      <c r="E12" s="47"/>
      <c r="F12" s="2" t="s">
        <v>147</v>
      </c>
      <c r="G12" s="31">
        <f>SUM(G13:G15)</f>
        <v>602976.1</v>
      </c>
      <c r="H12" s="52"/>
    </row>
    <row r="13" spans="1:8" ht="30.75" customHeight="1">
      <c r="A13" s="47"/>
      <c r="B13" s="52"/>
      <c r="C13" s="52"/>
      <c r="D13" s="47"/>
      <c r="E13" s="47"/>
      <c r="F13" s="2" t="s">
        <v>148</v>
      </c>
      <c r="G13" s="26">
        <f>G71+G101+G103+G105+G108+G110</f>
        <v>18508.1</v>
      </c>
      <c r="H13" s="52"/>
    </row>
    <row r="14" spans="1:8" ht="25.5">
      <c r="A14" s="47"/>
      <c r="B14" s="52"/>
      <c r="C14" s="52"/>
      <c r="D14" s="47"/>
      <c r="E14" s="47"/>
      <c r="F14" s="2" t="s">
        <v>11</v>
      </c>
      <c r="G14" s="31">
        <f>G16+G35+G44+G51+G55+G62+G67+G69+G73+G82+G85+G90+G94+G95+G99</f>
        <v>584468</v>
      </c>
      <c r="H14" s="52"/>
    </row>
    <row r="15" spans="1:8" ht="25.5" hidden="1">
      <c r="A15" s="47"/>
      <c r="B15" s="52"/>
      <c r="C15" s="52"/>
      <c r="D15" s="47"/>
      <c r="E15" s="47"/>
      <c r="F15" s="2" t="s">
        <v>128</v>
      </c>
      <c r="G15" s="31">
        <v>0</v>
      </c>
      <c r="H15" s="15"/>
    </row>
    <row r="16" spans="1:8" ht="93" customHeight="1">
      <c r="A16" s="1" t="s">
        <v>149</v>
      </c>
      <c r="B16" s="2" t="s">
        <v>150</v>
      </c>
      <c r="C16" s="3" t="s">
        <v>151</v>
      </c>
      <c r="D16" s="1"/>
      <c r="E16" s="1"/>
      <c r="F16" s="2" t="s">
        <v>152</v>
      </c>
      <c r="G16" s="32">
        <f>G17+G23+G26+G30+G32</f>
        <v>54721</v>
      </c>
      <c r="H16" s="2"/>
    </row>
    <row r="17" spans="1:8" ht="105.75" customHeight="1">
      <c r="A17" s="4" t="s">
        <v>153</v>
      </c>
      <c r="B17" s="3" t="s">
        <v>154</v>
      </c>
      <c r="C17" s="3" t="s">
        <v>155</v>
      </c>
      <c r="D17" s="5">
        <v>42370</v>
      </c>
      <c r="E17" s="5">
        <v>42735</v>
      </c>
      <c r="F17" s="3" t="s">
        <v>152</v>
      </c>
      <c r="G17" s="32">
        <f>SUM(G18:G22)</f>
        <v>41160.9</v>
      </c>
      <c r="H17" s="3"/>
    </row>
    <row r="18" spans="1:8" ht="53.25" customHeight="1">
      <c r="A18" s="4" t="s">
        <v>156</v>
      </c>
      <c r="B18" s="3" t="s">
        <v>157</v>
      </c>
      <c r="C18" s="3" t="s">
        <v>158</v>
      </c>
      <c r="D18" s="5">
        <v>42370</v>
      </c>
      <c r="E18" s="5">
        <v>42735</v>
      </c>
      <c r="F18" s="6" t="s">
        <v>152</v>
      </c>
      <c r="G18" s="33">
        <v>165.8</v>
      </c>
      <c r="H18" s="45" t="s">
        <v>159</v>
      </c>
    </row>
    <row r="19" spans="1:8" ht="82.5" customHeight="1">
      <c r="A19" s="4" t="s">
        <v>160</v>
      </c>
      <c r="B19" s="3" t="s">
        <v>161</v>
      </c>
      <c r="C19" s="3" t="s">
        <v>162</v>
      </c>
      <c r="D19" s="5">
        <v>42370</v>
      </c>
      <c r="E19" s="5">
        <v>42735</v>
      </c>
      <c r="F19" s="3" t="s">
        <v>152</v>
      </c>
      <c r="G19" s="34">
        <v>64.4</v>
      </c>
      <c r="H19" s="45" t="s">
        <v>163</v>
      </c>
    </row>
    <row r="20" spans="1:8" ht="116.25" customHeight="1">
      <c r="A20" s="19" t="s">
        <v>137</v>
      </c>
      <c r="B20" s="3" t="s">
        <v>164</v>
      </c>
      <c r="C20" s="3" t="s">
        <v>138</v>
      </c>
      <c r="D20" s="5">
        <v>42370</v>
      </c>
      <c r="E20" s="5">
        <v>42735</v>
      </c>
      <c r="F20" s="6" t="s">
        <v>152</v>
      </c>
      <c r="G20" s="33">
        <v>37325.1</v>
      </c>
      <c r="H20" s="45" t="s">
        <v>165</v>
      </c>
    </row>
    <row r="21" spans="1:8" ht="118.5" customHeight="1">
      <c r="A21" s="4" t="s">
        <v>166</v>
      </c>
      <c r="B21" s="3" t="s">
        <v>167</v>
      </c>
      <c r="C21" s="3" t="s">
        <v>168</v>
      </c>
      <c r="D21" s="5">
        <v>42370</v>
      </c>
      <c r="E21" s="5">
        <v>42735</v>
      </c>
      <c r="F21" s="6" t="s">
        <v>152</v>
      </c>
      <c r="G21" s="33">
        <v>3366.8</v>
      </c>
      <c r="H21" s="45" t="s">
        <v>169</v>
      </c>
    </row>
    <row r="22" spans="1:8" ht="78.75" customHeight="1">
      <c r="A22" s="4" t="s">
        <v>170</v>
      </c>
      <c r="B22" s="3" t="s">
        <v>171</v>
      </c>
      <c r="C22" s="3" t="s">
        <v>158</v>
      </c>
      <c r="D22" s="5">
        <v>42370</v>
      </c>
      <c r="E22" s="5">
        <v>42735</v>
      </c>
      <c r="F22" s="6" t="s">
        <v>152</v>
      </c>
      <c r="G22" s="33">
        <v>238.8</v>
      </c>
      <c r="H22" s="45" t="s">
        <v>172</v>
      </c>
    </row>
    <row r="23" spans="1:8" ht="159.75" customHeight="1">
      <c r="A23" s="4" t="s">
        <v>173</v>
      </c>
      <c r="B23" s="3" t="s">
        <v>174</v>
      </c>
      <c r="C23" s="3" t="s">
        <v>175</v>
      </c>
      <c r="D23" s="5">
        <v>42370</v>
      </c>
      <c r="E23" s="5">
        <v>42735</v>
      </c>
      <c r="F23" s="6" t="s">
        <v>152</v>
      </c>
      <c r="G23" s="34">
        <f>SUM(G24:G25)</f>
        <v>2322.1</v>
      </c>
      <c r="H23" s="45"/>
    </row>
    <row r="24" spans="1:8" ht="198.75" customHeight="1">
      <c r="A24" s="4" t="s">
        <v>176</v>
      </c>
      <c r="B24" s="3" t="s">
        <v>177</v>
      </c>
      <c r="C24" s="3" t="s">
        <v>178</v>
      </c>
      <c r="D24" s="5">
        <v>42370</v>
      </c>
      <c r="E24" s="5">
        <v>42735</v>
      </c>
      <c r="F24" s="6" t="s">
        <v>152</v>
      </c>
      <c r="G24" s="34">
        <v>107.6</v>
      </c>
      <c r="H24" s="45" t="s">
        <v>179</v>
      </c>
    </row>
    <row r="25" spans="1:8" ht="98.25" customHeight="1">
      <c r="A25" s="4" t="s">
        <v>180</v>
      </c>
      <c r="B25" s="3" t="s">
        <v>181</v>
      </c>
      <c r="C25" s="3" t="s">
        <v>332</v>
      </c>
      <c r="D25" s="5">
        <v>42370</v>
      </c>
      <c r="E25" s="5">
        <v>42735</v>
      </c>
      <c r="F25" s="3" t="s">
        <v>152</v>
      </c>
      <c r="G25" s="33">
        <v>2214.5</v>
      </c>
      <c r="H25" s="45" t="s">
        <v>182</v>
      </c>
    </row>
    <row r="26" spans="1:8" ht="105" customHeight="1">
      <c r="A26" s="4" t="s">
        <v>183</v>
      </c>
      <c r="B26" s="3" t="s">
        <v>184</v>
      </c>
      <c r="C26" s="3" t="s">
        <v>155</v>
      </c>
      <c r="D26" s="5">
        <v>42370</v>
      </c>
      <c r="E26" s="5">
        <v>42735</v>
      </c>
      <c r="F26" s="3" t="s">
        <v>152</v>
      </c>
      <c r="G26" s="34">
        <f>SUM(G27:G29)</f>
        <v>8285.4</v>
      </c>
      <c r="H26" s="46"/>
    </row>
    <row r="27" spans="1:8" ht="105.75" customHeight="1">
      <c r="A27" s="4" t="s">
        <v>185</v>
      </c>
      <c r="B27" s="3" t="s">
        <v>186</v>
      </c>
      <c r="C27" s="3" t="s">
        <v>162</v>
      </c>
      <c r="D27" s="5">
        <v>42370</v>
      </c>
      <c r="E27" s="5">
        <v>42735</v>
      </c>
      <c r="F27" s="3" t="s">
        <v>152</v>
      </c>
      <c r="G27" s="33">
        <v>154.4</v>
      </c>
      <c r="H27" s="45" t="s">
        <v>187</v>
      </c>
    </row>
    <row r="28" spans="1:8" ht="185.25" customHeight="1">
      <c r="A28" s="4" t="s">
        <v>188</v>
      </c>
      <c r="B28" s="3" t="s">
        <v>189</v>
      </c>
      <c r="C28" s="3" t="s">
        <v>139</v>
      </c>
      <c r="D28" s="7">
        <v>42370</v>
      </c>
      <c r="E28" s="5">
        <v>42735</v>
      </c>
      <c r="F28" s="3" t="s">
        <v>152</v>
      </c>
      <c r="G28" s="34">
        <v>7463.6</v>
      </c>
      <c r="H28" s="45" t="s">
        <v>190</v>
      </c>
    </row>
    <row r="29" spans="1:8" ht="105.75" customHeight="1">
      <c r="A29" s="4" t="s">
        <v>191</v>
      </c>
      <c r="B29" s="3" t="s">
        <v>192</v>
      </c>
      <c r="C29" s="3" t="s">
        <v>193</v>
      </c>
      <c r="D29" s="7">
        <v>42370</v>
      </c>
      <c r="E29" s="7">
        <v>42735</v>
      </c>
      <c r="F29" s="3" t="s">
        <v>152</v>
      </c>
      <c r="G29" s="34">
        <v>667.4</v>
      </c>
      <c r="H29" s="45" t="s">
        <v>194</v>
      </c>
    </row>
    <row r="30" spans="1:8" ht="105.75" customHeight="1">
      <c r="A30" s="4" t="s">
        <v>195</v>
      </c>
      <c r="B30" s="3" t="s">
        <v>196</v>
      </c>
      <c r="C30" s="3" t="s">
        <v>155</v>
      </c>
      <c r="D30" s="5">
        <v>42370</v>
      </c>
      <c r="E30" s="5">
        <v>42735</v>
      </c>
      <c r="F30" s="3" t="s">
        <v>152</v>
      </c>
      <c r="G30" s="34">
        <f>SUM(G31)</f>
        <v>763.7</v>
      </c>
      <c r="H30" s="45"/>
    </row>
    <row r="31" spans="1:8" ht="103.5" customHeight="1">
      <c r="A31" s="4" t="s">
        <v>197</v>
      </c>
      <c r="B31" s="3" t="s">
        <v>198</v>
      </c>
      <c r="C31" s="3" t="s">
        <v>193</v>
      </c>
      <c r="D31" s="5">
        <v>42370</v>
      </c>
      <c r="E31" s="5">
        <v>42735</v>
      </c>
      <c r="F31" s="3" t="s">
        <v>152</v>
      </c>
      <c r="G31" s="34">
        <v>763.7</v>
      </c>
      <c r="H31" s="45" t="s">
        <v>199</v>
      </c>
    </row>
    <row r="32" spans="1:8" ht="118.5" customHeight="1">
      <c r="A32" s="4" t="s">
        <v>200</v>
      </c>
      <c r="B32" s="3" t="s">
        <v>201</v>
      </c>
      <c r="C32" s="3" t="s">
        <v>202</v>
      </c>
      <c r="D32" s="5">
        <v>42370</v>
      </c>
      <c r="E32" s="5">
        <v>42735</v>
      </c>
      <c r="F32" s="3" t="s">
        <v>152</v>
      </c>
      <c r="G32" s="34">
        <f>SUM(G33:G34)</f>
        <v>2188.9</v>
      </c>
      <c r="H32" s="45"/>
    </row>
    <row r="33" spans="1:8" ht="78.75" customHeight="1">
      <c r="A33" s="4" t="s">
        <v>203</v>
      </c>
      <c r="B33" s="3" t="s">
        <v>204</v>
      </c>
      <c r="C33" s="3" t="s">
        <v>162</v>
      </c>
      <c r="D33" s="5">
        <v>42370</v>
      </c>
      <c r="E33" s="5">
        <v>42735</v>
      </c>
      <c r="F33" s="3" t="s">
        <v>152</v>
      </c>
      <c r="G33" s="34">
        <v>1841.5</v>
      </c>
      <c r="H33" s="45" t="s">
        <v>205</v>
      </c>
    </row>
    <row r="34" spans="1:8" ht="107.25" customHeight="1">
      <c r="A34" s="4" t="s">
        <v>206</v>
      </c>
      <c r="B34" s="3" t="s">
        <v>207</v>
      </c>
      <c r="C34" s="3" t="s">
        <v>193</v>
      </c>
      <c r="D34" s="5">
        <v>42370</v>
      </c>
      <c r="E34" s="5">
        <v>42735</v>
      </c>
      <c r="F34" s="3" t="s">
        <v>152</v>
      </c>
      <c r="G34" s="34">
        <v>347.4</v>
      </c>
      <c r="H34" s="45" t="s">
        <v>208</v>
      </c>
    </row>
    <row r="35" spans="1:8" ht="144" customHeight="1">
      <c r="A35" s="1" t="s">
        <v>209</v>
      </c>
      <c r="B35" s="2" t="s">
        <v>210</v>
      </c>
      <c r="C35" s="2" t="s">
        <v>211</v>
      </c>
      <c r="D35" s="5">
        <v>42370</v>
      </c>
      <c r="E35" s="5">
        <v>42735</v>
      </c>
      <c r="F35" s="2" t="s">
        <v>152</v>
      </c>
      <c r="G35" s="32">
        <f>SUM(G36:G43)</f>
        <v>111743.40000000001</v>
      </c>
      <c r="H35" s="2"/>
    </row>
    <row r="36" spans="1:8" ht="143.25" customHeight="1">
      <c r="A36" s="1" t="s">
        <v>212</v>
      </c>
      <c r="B36" s="2" t="s">
        <v>213</v>
      </c>
      <c r="C36" s="2" t="s">
        <v>214</v>
      </c>
      <c r="D36" s="5">
        <v>42370</v>
      </c>
      <c r="E36" s="5">
        <v>42735</v>
      </c>
      <c r="F36" s="2" t="s">
        <v>152</v>
      </c>
      <c r="G36" s="31">
        <v>97203.3</v>
      </c>
      <c r="H36" s="2" t="s">
        <v>215</v>
      </c>
    </row>
    <row r="37" spans="1:8" ht="144.75" customHeight="1">
      <c r="A37" s="1" t="s">
        <v>216</v>
      </c>
      <c r="B37" s="2" t="s">
        <v>217</v>
      </c>
      <c r="C37" s="3" t="s">
        <v>218</v>
      </c>
      <c r="D37" s="5">
        <v>42370</v>
      </c>
      <c r="E37" s="5">
        <v>42735</v>
      </c>
      <c r="F37" s="2" t="s">
        <v>152</v>
      </c>
      <c r="G37" s="35">
        <v>2933.2</v>
      </c>
      <c r="H37" s="2" t="s">
        <v>219</v>
      </c>
    </row>
    <row r="38" spans="1:8" ht="131.25" customHeight="1">
      <c r="A38" s="1" t="s">
        <v>220</v>
      </c>
      <c r="B38" s="3" t="s">
        <v>221</v>
      </c>
      <c r="C38" s="3" t="s">
        <v>337</v>
      </c>
      <c r="D38" s="5">
        <v>42370</v>
      </c>
      <c r="E38" s="5">
        <v>42735</v>
      </c>
      <c r="F38" s="2" t="s">
        <v>152</v>
      </c>
      <c r="G38" s="31">
        <v>3911.3</v>
      </c>
      <c r="H38" s="2" t="s">
        <v>222</v>
      </c>
    </row>
    <row r="39" spans="1:8" ht="132.75" customHeight="1">
      <c r="A39" s="1" t="s">
        <v>223</v>
      </c>
      <c r="B39" s="2" t="s">
        <v>224</v>
      </c>
      <c r="C39" s="2" t="s">
        <v>225</v>
      </c>
      <c r="D39" s="5">
        <v>42370</v>
      </c>
      <c r="E39" s="5">
        <v>42735</v>
      </c>
      <c r="F39" s="2" t="s">
        <v>152</v>
      </c>
      <c r="G39" s="31">
        <v>1200.6</v>
      </c>
      <c r="H39" s="2" t="s">
        <v>226</v>
      </c>
    </row>
    <row r="40" spans="1:8" ht="149.25" customHeight="1">
      <c r="A40" s="1" t="s">
        <v>227</v>
      </c>
      <c r="B40" s="2" t="s">
        <v>228</v>
      </c>
      <c r="C40" s="2" t="s">
        <v>218</v>
      </c>
      <c r="D40" s="5">
        <v>42370</v>
      </c>
      <c r="E40" s="5">
        <v>42735</v>
      </c>
      <c r="F40" s="2" t="s">
        <v>152</v>
      </c>
      <c r="G40" s="36">
        <v>555.1</v>
      </c>
      <c r="H40" s="2" t="s">
        <v>229</v>
      </c>
    </row>
    <row r="41" spans="1:8" ht="142.5" customHeight="1">
      <c r="A41" s="1" t="s">
        <v>230</v>
      </c>
      <c r="B41" s="2" t="s">
        <v>231</v>
      </c>
      <c r="C41" s="2" t="s">
        <v>232</v>
      </c>
      <c r="D41" s="5">
        <v>42370</v>
      </c>
      <c r="E41" s="5">
        <v>42735</v>
      </c>
      <c r="F41" s="2" t="s">
        <v>152</v>
      </c>
      <c r="G41" s="31">
        <v>5238.7</v>
      </c>
      <c r="H41" s="2" t="s">
        <v>233</v>
      </c>
    </row>
    <row r="42" spans="1:8" ht="219.75" customHeight="1">
      <c r="A42" s="1" t="s">
        <v>234</v>
      </c>
      <c r="B42" s="3" t="s">
        <v>85</v>
      </c>
      <c r="C42" s="3" t="s">
        <v>232</v>
      </c>
      <c r="D42" s="5">
        <v>42370</v>
      </c>
      <c r="E42" s="5">
        <v>42735</v>
      </c>
      <c r="F42" s="2" t="s">
        <v>152</v>
      </c>
      <c r="G42" s="26">
        <v>102.7</v>
      </c>
      <c r="H42" s="3" t="s">
        <v>86</v>
      </c>
    </row>
    <row r="43" spans="1:8" ht="80.25" customHeight="1">
      <c r="A43" s="39" t="s">
        <v>235</v>
      </c>
      <c r="B43" s="21" t="s">
        <v>236</v>
      </c>
      <c r="C43" s="20" t="s">
        <v>237</v>
      </c>
      <c r="D43" s="22">
        <v>42370</v>
      </c>
      <c r="E43" s="22">
        <v>42735</v>
      </c>
      <c r="F43" s="20" t="s">
        <v>152</v>
      </c>
      <c r="G43" s="26">
        <v>598.5</v>
      </c>
      <c r="H43" s="3" t="s">
        <v>238</v>
      </c>
    </row>
    <row r="44" spans="1:8" ht="110.25" customHeight="1">
      <c r="A44" s="1" t="s">
        <v>239</v>
      </c>
      <c r="B44" s="2" t="s">
        <v>240</v>
      </c>
      <c r="C44" s="2" t="s">
        <v>241</v>
      </c>
      <c r="D44" s="5">
        <v>42370</v>
      </c>
      <c r="E44" s="5">
        <v>42735</v>
      </c>
      <c r="F44" s="2" t="s">
        <v>152</v>
      </c>
      <c r="G44" s="37">
        <f>SUM(G45:G50)</f>
        <v>73707.8</v>
      </c>
      <c r="H44" s="23"/>
    </row>
    <row r="45" spans="1:8" ht="93.75" customHeight="1">
      <c r="A45" s="1" t="s">
        <v>242</v>
      </c>
      <c r="B45" s="2" t="s">
        <v>243</v>
      </c>
      <c r="C45" s="2" t="s">
        <v>244</v>
      </c>
      <c r="D45" s="5">
        <v>42370</v>
      </c>
      <c r="E45" s="5">
        <v>42735</v>
      </c>
      <c r="F45" s="2" t="s">
        <v>152</v>
      </c>
      <c r="G45" s="35">
        <v>71162.3</v>
      </c>
      <c r="H45" s="8" t="s">
        <v>245</v>
      </c>
    </row>
    <row r="46" spans="1:8" ht="218.25" customHeight="1">
      <c r="A46" s="1" t="s">
        <v>246</v>
      </c>
      <c r="B46" s="2" t="s">
        <v>247</v>
      </c>
      <c r="C46" s="2" t="s">
        <v>244</v>
      </c>
      <c r="D46" s="5">
        <v>42370</v>
      </c>
      <c r="E46" s="5">
        <v>42735</v>
      </c>
      <c r="F46" s="2" t="s">
        <v>152</v>
      </c>
      <c r="G46" s="32">
        <v>119.4</v>
      </c>
      <c r="H46" s="8" t="s">
        <v>248</v>
      </c>
    </row>
    <row r="47" spans="1:8" ht="240" customHeight="1">
      <c r="A47" s="1" t="s">
        <v>249</v>
      </c>
      <c r="B47" s="3" t="s">
        <v>250</v>
      </c>
      <c r="C47" s="2" t="s">
        <v>251</v>
      </c>
      <c r="D47" s="5">
        <v>42370</v>
      </c>
      <c r="E47" s="5">
        <v>42735</v>
      </c>
      <c r="F47" s="2" t="s">
        <v>152</v>
      </c>
      <c r="G47" s="35">
        <v>541.2</v>
      </c>
      <c r="H47" s="8" t="s">
        <v>252</v>
      </c>
    </row>
    <row r="48" spans="1:8" ht="146.25" customHeight="1">
      <c r="A48" s="1" t="s">
        <v>253</v>
      </c>
      <c r="B48" s="3" t="s">
        <v>254</v>
      </c>
      <c r="C48" s="2" t="s">
        <v>255</v>
      </c>
      <c r="D48" s="5">
        <v>42370</v>
      </c>
      <c r="E48" s="5">
        <v>42735</v>
      </c>
      <c r="F48" s="2" t="s">
        <v>152</v>
      </c>
      <c r="G48" s="32">
        <v>1584.5</v>
      </c>
      <c r="H48" s="6" t="s">
        <v>340</v>
      </c>
    </row>
    <row r="49" spans="1:8" ht="147.75" customHeight="1">
      <c r="A49" s="1" t="s">
        <v>256</v>
      </c>
      <c r="B49" s="2" t="s">
        <v>126</v>
      </c>
      <c r="C49" s="2" t="s">
        <v>255</v>
      </c>
      <c r="D49" s="5">
        <v>42614</v>
      </c>
      <c r="E49" s="5">
        <v>42735</v>
      </c>
      <c r="F49" s="2" t="s">
        <v>152</v>
      </c>
      <c r="G49" s="32">
        <v>183.6</v>
      </c>
      <c r="H49" s="6" t="s">
        <v>257</v>
      </c>
    </row>
    <row r="50" spans="1:8" ht="149.25" customHeight="1">
      <c r="A50" s="1" t="s">
        <v>258</v>
      </c>
      <c r="B50" s="2" t="s">
        <v>127</v>
      </c>
      <c r="C50" s="2" t="s">
        <v>255</v>
      </c>
      <c r="D50" s="5">
        <v>42614</v>
      </c>
      <c r="E50" s="5">
        <v>42735</v>
      </c>
      <c r="F50" s="2" t="s">
        <v>152</v>
      </c>
      <c r="G50" s="32">
        <v>116.8</v>
      </c>
      <c r="H50" s="6" t="s">
        <v>131</v>
      </c>
    </row>
    <row r="51" spans="1:8" ht="131.25" customHeight="1">
      <c r="A51" s="1" t="s">
        <v>259</v>
      </c>
      <c r="B51" s="2" t="s">
        <v>260</v>
      </c>
      <c r="C51" s="2" t="s">
        <v>261</v>
      </c>
      <c r="D51" s="5">
        <v>42370</v>
      </c>
      <c r="E51" s="5">
        <v>42735</v>
      </c>
      <c r="F51" s="2" t="s">
        <v>152</v>
      </c>
      <c r="G51" s="31">
        <f>SUM(G52:G54)</f>
        <v>47120.9</v>
      </c>
      <c r="H51" s="2"/>
    </row>
    <row r="52" spans="1:8" ht="120" customHeight="1">
      <c r="A52" s="1" t="s">
        <v>262</v>
      </c>
      <c r="B52" s="2" t="s">
        <v>263</v>
      </c>
      <c r="C52" s="2" t="s">
        <v>264</v>
      </c>
      <c r="D52" s="5">
        <v>42370</v>
      </c>
      <c r="E52" s="5">
        <v>42735</v>
      </c>
      <c r="F52" s="2" t="s">
        <v>152</v>
      </c>
      <c r="G52" s="32">
        <v>46940.9</v>
      </c>
      <c r="H52" s="2" t="s">
        <v>265</v>
      </c>
    </row>
    <row r="53" spans="1:8" ht="127.5" customHeight="1" hidden="1">
      <c r="A53" s="1" t="s">
        <v>266</v>
      </c>
      <c r="B53" s="2" t="s">
        <v>267</v>
      </c>
      <c r="C53" s="2" t="s">
        <v>264</v>
      </c>
      <c r="D53" s="5">
        <v>42370</v>
      </c>
      <c r="E53" s="5">
        <v>42735</v>
      </c>
      <c r="F53" s="2" t="s">
        <v>152</v>
      </c>
      <c r="G53" s="32">
        <v>0</v>
      </c>
      <c r="H53" s="2" t="s">
        <v>268</v>
      </c>
    </row>
    <row r="54" spans="1:8" s="27" customFormat="1" ht="105.75" customHeight="1">
      <c r="A54" s="40" t="s">
        <v>266</v>
      </c>
      <c r="B54" s="28" t="s">
        <v>269</v>
      </c>
      <c r="C54" s="29" t="s">
        <v>270</v>
      </c>
      <c r="D54" s="30">
        <v>42370</v>
      </c>
      <c r="E54" s="30">
        <v>42735</v>
      </c>
      <c r="F54" s="29" t="s">
        <v>152</v>
      </c>
      <c r="G54" s="32">
        <v>180</v>
      </c>
      <c r="H54" s="29" t="s">
        <v>271</v>
      </c>
    </row>
    <row r="55" spans="1:8" ht="133.5" customHeight="1">
      <c r="A55" s="4" t="s">
        <v>272</v>
      </c>
      <c r="B55" s="3" t="s">
        <v>273</v>
      </c>
      <c r="C55" s="2" t="s">
        <v>274</v>
      </c>
      <c r="D55" s="5">
        <v>42370</v>
      </c>
      <c r="E55" s="5">
        <v>42735</v>
      </c>
      <c r="F55" s="2" t="s">
        <v>152</v>
      </c>
      <c r="G55" s="38">
        <f>SUM(G56:G61)</f>
        <v>28463.2</v>
      </c>
      <c r="H55" s="2"/>
    </row>
    <row r="56" spans="1:8" ht="120" customHeight="1">
      <c r="A56" s="1" t="s">
        <v>275</v>
      </c>
      <c r="B56" s="2" t="s">
        <v>276</v>
      </c>
      <c r="C56" s="2" t="s">
        <v>277</v>
      </c>
      <c r="D56" s="9">
        <v>42370</v>
      </c>
      <c r="E56" s="9">
        <v>42735</v>
      </c>
      <c r="F56" s="2" t="s">
        <v>152</v>
      </c>
      <c r="G56" s="31">
        <v>20797.6</v>
      </c>
      <c r="H56" s="2" t="s">
        <v>278</v>
      </c>
    </row>
    <row r="57" spans="1:8" ht="120.75" customHeight="1">
      <c r="A57" s="1" t="s">
        <v>279</v>
      </c>
      <c r="B57" s="2" t="s">
        <v>280</v>
      </c>
      <c r="C57" s="2" t="s">
        <v>277</v>
      </c>
      <c r="D57" s="9">
        <v>42370</v>
      </c>
      <c r="E57" s="9">
        <v>42735</v>
      </c>
      <c r="F57" s="2" t="s">
        <v>152</v>
      </c>
      <c r="G57" s="31">
        <v>559.6</v>
      </c>
      <c r="H57" s="2" t="s">
        <v>281</v>
      </c>
    </row>
    <row r="58" spans="1:8" ht="69" customHeight="1">
      <c r="A58" s="1" t="s">
        <v>282</v>
      </c>
      <c r="B58" s="2" t="s">
        <v>283</v>
      </c>
      <c r="C58" s="2" t="s">
        <v>284</v>
      </c>
      <c r="D58" s="9">
        <v>42370</v>
      </c>
      <c r="E58" s="9">
        <v>42735</v>
      </c>
      <c r="F58" s="2" t="s">
        <v>152</v>
      </c>
      <c r="G58" s="31">
        <v>681.7</v>
      </c>
      <c r="H58" s="2" t="s">
        <v>285</v>
      </c>
    </row>
    <row r="59" spans="1:8" ht="117.75" customHeight="1">
      <c r="A59" s="1" t="s">
        <v>286</v>
      </c>
      <c r="B59" s="2" t="s">
        <v>287</v>
      </c>
      <c r="C59" s="2" t="s">
        <v>277</v>
      </c>
      <c r="D59" s="9">
        <v>42370</v>
      </c>
      <c r="E59" s="9">
        <v>42735</v>
      </c>
      <c r="F59" s="2" t="s">
        <v>152</v>
      </c>
      <c r="G59" s="31">
        <v>5742.1</v>
      </c>
      <c r="H59" s="2" t="s">
        <v>288</v>
      </c>
    </row>
    <row r="60" spans="1:8" ht="224.25" customHeight="1" hidden="1">
      <c r="A60" s="41" t="s">
        <v>289</v>
      </c>
      <c r="B60" s="17" t="s">
        <v>290</v>
      </c>
      <c r="C60" s="17" t="s">
        <v>277</v>
      </c>
      <c r="D60" s="18">
        <v>42370</v>
      </c>
      <c r="E60" s="18">
        <v>42735</v>
      </c>
      <c r="F60" s="17" t="s">
        <v>152</v>
      </c>
      <c r="G60" s="35">
        <v>0</v>
      </c>
      <c r="H60" s="17" t="s">
        <v>291</v>
      </c>
    </row>
    <row r="61" spans="1:8" ht="123.75" customHeight="1">
      <c r="A61" s="4" t="s">
        <v>289</v>
      </c>
      <c r="B61" s="2" t="s">
        <v>292</v>
      </c>
      <c r="C61" s="2" t="s">
        <v>293</v>
      </c>
      <c r="D61" s="5">
        <v>42370</v>
      </c>
      <c r="E61" s="5">
        <v>42735</v>
      </c>
      <c r="F61" s="2" t="s">
        <v>152</v>
      </c>
      <c r="G61" s="32">
        <v>682.2</v>
      </c>
      <c r="H61" s="2" t="s">
        <v>294</v>
      </c>
    </row>
    <row r="62" spans="1:8" ht="170.25" customHeight="1">
      <c r="A62" s="1" t="s">
        <v>295</v>
      </c>
      <c r="B62" s="2" t="s">
        <v>296</v>
      </c>
      <c r="C62" s="2" t="s">
        <v>297</v>
      </c>
      <c r="D62" s="5">
        <v>42370</v>
      </c>
      <c r="E62" s="5">
        <v>42735</v>
      </c>
      <c r="F62" s="2" t="s">
        <v>152</v>
      </c>
      <c r="G62" s="31">
        <f>SUM(G63:G66)</f>
        <v>7176.8</v>
      </c>
      <c r="H62" s="2"/>
    </row>
    <row r="63" spans="1:8" ht="82.5" customHeight="1">
      <c r="A63" s="1" t="s">
        <v>298</v>
      </c>
      <c r="B63" s="3" t="s">
        <v>299</v>
      </c>
      <c r="C63" s="2" t="s">
        <v>300</v>
      </c>
      <c r="D63" s="5">
        <v>42370</v>
      </c>
      <c r="E63" s="5">
        <v>42735</v>
      </c>
      <c r="F63" s="2" t="s">
        <v>152</v>
      </c>
      <c r="G63" s="34">
        <v>250</v>
      </c>
      <c r="H63" s="3" t="s">
        <v>301</v>
      </c>
    </row>
    <row r="64" spans="1:8" ht="92.25" customHeight="1">
      <c r="A64" s="1" t="s">
        <v>302</v>
      </c>
      <c r="B64" s="3" t="s">
        <v>303</v>
      </c>
      <c r="C64" s="2" t="s">
        <v>304</v>
      </c>
      <c r="D64" s="5">
        <v>42370</v>
      </c>
      <c r="E64" s="5">
        <v>42735</v>
      </c>
      <c r="F64" s="2" t="s">
        <v>152</v>
      </c>
      <c r="G64" s="34">
        <v>121.6</v>
      </c>
      <c r="H64" s="3" t="s">
        <v>305</v>
      </c>
    </row>
    <row r="65" spans="1:8" ht="117.75" customHeight="1">
      <c r="A65" s="1" t="s">
        <v>306</v>
      </c>
      <c r="B65" s="3" t="s">
        <v>307</v>
      </c>
      <c r="C65" s="2" t="s">
        <v>308</v>
      </c>
      <c r="D65" s="5">
        <v>42370</v>
      </c>
      <c r="E65" s="5">
        <v>42735</v>
      </c>
      <c r="F65" s="2" t="s">
        <v>152</v>
      </c>
      <c r="G65" s="34">
        <v>550.6</v>
      </c>
      <c r="H65" s="3" t="s">
        <v>309</v>
      </c>
    </row>
    <row r="66" spans="1:8" ht="93.75" customHeight="1">
      <c r="A66" s="1" t="s">
        <v>310</v>
      </c>
      <c r="B66" s="2" t="s">
        <v>311</v>
      </c>
      <c r="C66" s="2" t="s">
        <v>312</v>
      </c>
      <c r="D66" s="5">
        <v>42370</v>
      </c>
      <c r="E66" s="5">
        <v>42735</v>
      </c>
      <c r="F66" s="2" t="s">
        <v>152</v>
      </c>
      <c r="G66" s="32">
        <v>6254.6</v>
      </c>
      <c r="H66" s="2" t="s">
        <v>313</v>
      </c>
    </row>
    <row r="67" spans="1:8" ht="66" customHeight="1">
      <c r="A67" s="1" t="s">
        <v>314</v>
      </c>
      <c r="B67" s="2" t="s">
        <v>315</v>
      </c>
      <c r="C67" s="2" t="s">
        <v>304</v>
      </c>
      <c r="D67" s="5">
        <v>42370</v>
      </c>
      <c r="E67" s="5">
        <v>42735</v>
      </c>
      <c r="F67" s="2" t="s">
        <v>152</v>
      </c>
      <c r="G67" s="32">
        <v>60</v>
      </c>
      <c r="H67" s="2"/>
    </row>
    <row r="68" spans="1:8" ht="69" customHeight="1">
      <c r="A68" s="1" t="s">
        <v>316</v>
      </c>
      <c r="B68" s="3" t="s">
        <v>317</v>
      </c>
      <c r="C68" s="2" t="s">
        <v>318</v>
      </c>
      <c r="D68" s="5">
        <v>42370</v>
      </c>
      <c r="E68" s="5">
        <v>42735</v>
      </c>
      <c r="F68" s="2" t="s">
        <v>152</v>
      </c>
      <c r="G68" s="32">
        <v>60</v>
      </c>
      <c r="H68" s="2" t="s">
        <v>319</v>
      </c>
    </row>
    <row r="69" spans="1:8" ht="41.25" customHeight="1">
      <c r="A69" s="1" t="s">
        <v>320</v>
      </c>
      <c r="B69" s="2" t="s">
        <v>321</v>
      </c>
      <c r="C69" s="2" t="s">
        <v>304</v>
      </c>
      <c r="D69" s="5">
        <v>42461</v>
      </c>
      <c r="E69" s="5">
        <v>42735</v>
      </c>
      <c r="F69" s="2" t="s">
        <v>152</v>
      </c>
      <c r="G69" s="32">
        <f>SUM(G70)</f>
        <v>16600.2</v>
      </c>
      <c r="H69" s="2"/>
    </row>
    <row r="70" spans="1:8" ht="119.25" customHeight="1">
      <c r="A70" s="1" t="s">
        <v>322</v>
      </c>
      <c r="B70" s="2" t="s">
        <v>0</v>
      </c>
      <c r="C70" s="2" t="s">
        <v>333</v>
      </c>
      <c r="D70" s="5">
        <v>42461</v>
      </c>
      <c r="E70" s="5">
        <v>42735</v>
      </c>
      <c r="F70" s="2" t="s">
        <v>152</v>
      </c>
      <c r="G70" s="32">
        <v>16600.2</v>
      </c>
      <c r="H70" s="10" t="s">
        <v>1</v>
      </c>
    </row>
    <row r="71" spans="1:8" ht="83.25" customHeight="1">
      <c r="A71" s="1" t="s">
        <v>2</v>
      </c>
      <c r="B71" s="2" t="s">
        <v>3</v>
      </c>
      <c r="C71" s="2" t="s">
        <v>304</v>
      </c>
      <c r="D71" s="5">
        <v>42370</v>
      </c>
      <c r="E71" s="5">
        <v>42735</v>
      </c>
      <c r="F71" s="2" t="s">
        <v>148</v>
      </c>
      <c r="G71" s="32">
        <f>SUM(G72)</f>
        <v>3231.9</v>
      </c>
      <c r="H71" s="2"/>
    </row>
    <row r="72" spans="1:8" ht="59.25" customHeight="1">
      <c r="A72" s="1" t="s">
        <v>4</v>
      </c>
      <c r="B72" s="2" t="s">
        <v>5</v>
      </c>
      <c r="C72" s="2" t="s">
        <v>6</v>
      </c>
      <c r="D72" s="5">
        <v>42370</v>
      </c>
      <c r="E72" s="5">
        <v>42735</v>
      </c>
      <c r="F72" s="2" t="s">
        <v>148</v>
      </c>
      <c r="G72" s="32">
        <v>3231.9</v>
      </c>
      <c r="H72" s="2" t="s">
        <v>7</v>
      </c>
    </row>
    <row r="73" spans="1:8" ht="157.5" customHeight="1">
      <c r="A73" s="1" t="s">
        <v>8</v>
      </c>
      <c r="B73" s="2" t="s">
        <v>9</v>
      </c>
      <c r="C73" s="2" t="s">
        <v>10</v>
      </c>
      <c r="D73" s="5">
        <v>42370</v>
      </c>
      <c r="E73" s="5">
        <v>42735</v>
      </c>
      <c r="F73" s="2" t="s">
        <v>11</v>
      </c>
      <c r="G73" s="32">
        <f>SUM(G74:G81)</f>
        <v>4833.7</v>
      </c>
      <c r="H73" s="2"/>
    </row>
    <row r="74" spans="1:8" ht="150.75" customHeight="1">
      <c r="A74" s="1" t="s">
        <v>12</v>
      </c>
      <c r="B74" s="2" t="s">
        <v>13</v>
      </c>
      <c r="C74" s="2" t="s">
        <v>14</v>
      </c>
      <c r="D74" s="5">
        <v>42370</v>
      </c>
      <c r="E74" s="5">
        <v>42735</v>
      </c>
      <c r="F74" s="2" t="s">
        <v>11</v>
      </c>
      <c r="G74" s="32">
        <v>1781.5</v>
      </c>
      <c r="H74" s="2" t="s">
        <v>15</v>
      </c>
    </row>
    <row r="75" spans="1:8" ht="148.5" customHeight="1">
      <c r="A75" s="1" t="s">
        <v>16</v>
      </c>
      <c r="B75" s="2" t="s">
        <v>17</v>
      </c>
      <c r="C75" s="2" t="s">
        <v>18</v>
      </c>
      <c r="D75" s="5">
        <v>42370</v>
      </c>
      <c r="E75" s="5">
        <v>42735</v>
      </c>
      <c r="F75" s="2" t="s">
        <v>11</v>
      </c>
      <c r="G75" s="32">
        <v>2133</v>
      </c>
      <c r="H75" s="2" t="s">
        <v>19</v>
      </c>
    </row>
    <row r="76" spans="1:8" ht="110.25" customHeight="1">
      <c r="A76" s="1" t="s">
        <v>20</v>
      </c>
      <c r="B76" s="2" t="s">
        <v>21</v>
      </c>
      <c r="C76" s="2" t="s">
        <v>22</v>
      </c>
      <c r="D76" s="5">
        <v>42370</v>
      </c>
      <c r="E76" s="5">
        <v>42735</v>
      </c>
      <c r="F76" s="2" t="s">
        <v>11</v>
      </c>
      <c r="G76" s="32">
        <v>170</v>
      </c>
      <c r="H76" s="2" t="s">
        <v>23</v>
      </c>
    </row>
    <row r="77" spans="1:8" ht="137.25" customHeight="1">
      <c r="A77" s="1" t="s">
        <v>24</v>
      </c>
      <c r="B77" s="2" t="s">
        <v>25</v>
      </c>
      <c r="C77" s="2" t="s">
        <v>26</v>
      </c>
      <c r="D77" s="5">
        <v>42370</v>
      </c>
      <c r="E77" s="5">
        <v>42735</v>
      </c>
      <c r="F77" s="2" t="s">
        <v>11</v>
      </c>
      <c r="G77" s="32">
        <v>229.2</v>
      </c>
      <c r="H77" s="2" t="s">
        <v>27</v>
      </c>
    </row>
    <row r="78" spans="1:8" ht="132" customHeight="1">
      <c r="A78" s="1" t="s">
        <v>28</v>
      </c>
      <c r="B78" s="2" t="s">
        <v>29</v>
      </c>
      <c r="C78" s="2" t="s">
        <v>30</v>
      </c>
      <c r="D78" s="5">
        <v>42370</v>
      </c>
      <c r="E78" s="5">
        <v>42735</v>
      </c>
      <c r="F78" s="2" t="s">
        <v>11</v>
      </c>
      <c r="G78" s="31">
        <v>260</v>
      </c>
      <c r="H78" s="2" t="s">
        <v>31</v>
      </c>
    </row>
    <row r="79" spans="1:8" ht="81" customHeight="1">
      <c r="A79" s="1" t="s">
        <v>32</v>
      </c>
      <c r="B79" s="2" t="s">
        <v>33</v>
      </c>
      <c r="C79" s="2" t="s">
        <v>34</v>
      </c>
      <c r="D79" s="5">
        <v>42370</v>
      </c>
      <c r="E79" s="5">
        <v>42735</v>
      </c>
      <c r="F79" s="2" t="s">
        <v>11</v>
      </c>
      <c r="G79" s="31">
        <v>60</v>
      </c>
      <c r="H79" s="2" t="s">
        <v>35</v>
      </c>
    </row>
    <row r="80" spans="1:8" ht="70.5" customHeight="1">
      <c r="A80" s="42" t="s">
        <v>87</v>
      </c>
      <c r="B80" s="2" t="s">
        <v>36</v>
      </c>
      <c r="C80" s="2" t="s">
        <v>34</v>
      </c>
      <c r="D80" s="5">
        <v>42370</v>
      </c>
      <c r="E80" s="5">
        <v>42735</v>
      </c>
      <c r="F80" s="2" t="s">
        <v>11</v>
      </c>
      <c r="G80" s="31">
        <v>200</v>
      </c>
      <c r="H80" s="2" t="s">
        <v>37</v>
      </c>
    </row>
    <row r="81" spans="1:8" s="27" customFormat="1" ht="65.25" customHeight="1" hidden="1">
      <c r="A81" s="43" t="s">
        <v>88</v>
      </c>
      <c r="B81" s="29" t="s">
        <v>38</v>
      </c>
      <c r="C81" s="29" t="s">
        <v>237</v>
      </c>
      <c r="D81" s="30">
        <v>42370</v>
      </c>
      <c r="E81" s="30">
        <v>42735</v>
      </c>
      <c r="F81" s="29" t="s">
        <v>11</v>
      </c>
      <c r="G81" s="31"/>
      <c r="H81" s="29" t="s">
        <v>39</v>
      </c>
    </row>
    <row r="82" spans="1:8" ht="118.5" customHeight="1">
      <c r="A82" s="1" t="s">
        <v>40</v>
      </c>
      <c r="B82" s="2" t="s">
        <v>41</v>
      </c>
      <c r="C82" s="2" t="s">
        <v>42</v>
      </c>
      <c r="D82" s="5">
        <v>42370</v>
      </c>
      <c r="E82" s="5">
        <v>42735</v>
      </c>
      <c r="F82" s="2" t="s">
        <v>152</v>
      </c>
      <c r="G82" s="32">
        <f>SUM(G83:G84)</f>
        <v>786</v>
      </c>
      <c r="H82" s="2"/>
    </row>
    <row r="83" spans="1:8" ht="143.25" customHeight="1">
      <c r="A83" s="1" t="s">
        <v>43</v>
      </c>
      <c r="B83" s="2" t="s">
        <v>44</v>
      </c>
      <c r="C83" s="2" t="s">
        <v>45</v>
      </c>
      <c r="D83" s="5">
        <v>42370</v>
      </c>
      <c r="E83" s="5">
        <v>42735</v>
      </c>
      <c r="F83" s="1" t="s">
        <v>46</v>
      </c>
      <c r="G83" s="32" t="s">
        <v>47</v>
      </c>
      <c r="H83" s="2" t="s">
        <v>48</v>
      </c>
    </row>
    <row r="84" spans="1:8" ht="143.25" customHeight="1">
      <c r="A84" s="1" t="s">
        <v>49</v>
      </c>
      <c r="B84" s="2" t="s">
        <v>50</v>
      </c>
      <c r="C84" s="2" t="s">
        <v>45</v>
      </c>
      <c r="D84" s="5">
        <v>42370</v>
      </c>
      <c r="E84" s="5">
        <v>42735</v>
      </c>
      <c r="F84" s="2" t="s">
        <v>152</v>
      </c>
      <c r="G84" s="32">
        <v>786</v>
      </c>
      <c r="H84" s="2" t="s">
        <v>51</v>
      </c>
    </row>
    <row r="85" spans="1:8" ht="133.5" customHeight="1">
      <c r="A85" s="1" t="s">
        <v>52</v>
      </c>
      <c r="B85" s="2" t="s">
        <v>53</v>
      </c>
      <c r="C85" s="2" t="s">
        <v>22</v>
      </c>
      <c r="D85" s="5">
        <v>42370</v>
      </c>
      <c r="E85" s="5">
        <v>42735</v>
      </c>
      <c r="F85" s="2" t="s">
        <v>152</v>
      </c>
      <c r="G85" s="31">
        <f>SUM(G86:G89)</f>
        <v>55648.1</v>
      </c>
      <c r="H85" s="2"/>
    </row>
    <row r="86" spans="1:8" ht="113.25" customHeight="1">
      <c r="A86" s="1" t="s">
        <v>54</v>
      </c>
      <c r="B86" s="2" t="s">
        <v>55</v>
      </c>
      <c r="C86" s="2" t="s">
        <v>22</v>
      </c>
      <c r="D86" s="5">
        <v>42370</v>
      </c>
      <c r="E86" s="5">
        <v>42735</v>
      </c>
      <c r="F86" s="2" t="s">
        <v>152</v>
      </c>
      <c r="G86" s="32">
        <v>53615.7</v>
      </c>
      <c r="H86" s="2" t="s">
        <v>56</v>
      </c>
    </row>
    <row r="87" spans="1:8" ht="196.5" customHeight="1">
      <c r="A87" s="1" t="s">
        <v>57</v>
      </c>
      <c r="B87" s="2" t="s">
        <v>58</v>
      </c>
      <c r="C87" s="3" t="s">
        <v>59</v>
      </c>
      <c r="D87" s="5">
        <v>42370</v>
      </c>
      <c r="E87" s="5">
        <v>42735</v>
      </c>
      <c r="F87" s="2" t="s">
        <v>152</v>
      </c>
      <c r="G87" s="32">
        <v>15.6</v>
      </c>
      <c r="H87" s="2" t="s">
        <v>60</v>
      </c>
    </row>
    <row r="88" spans="1:8" ht="93" customHeight="1">
      <c r="A88" s="1" t="s">
        <v>61</v>
      </c>
      <c r="B88" s="2" t="s">
        <v>62</v>
      </c>
      <c r="C88" s="3" t="s">
        <v>323</v>
      </c>
      <c r="D88" s="5">
        <v>42370</v>
      </c>
      <c r="E88" s="5">
        <v>42735</v>
      </c>
      <c r="F88" s="2" t="s">
        <v>152</v>
      </c>
      <c r="G88" s="32">
        <v>1988.5</v>
      </c>
      <c r="H88" s="2" t="s">
        <v>63</v>
      </c>
    </row>
    <row r="89" spans="1:8" ht="222.75" customHeight="1">
      <c r="A89" s="42" t="s">
        <v>89</v>
      </c>
      <c r="B89" s="2" t="s">
        <v>64</v>
      </c>
      <c r="C89" s="2" t="s">
        <v>22</v>
      </c>
      <c r="D89" s="5">
        <v>42370</v>
      </c>
      <c r="E89" s="5">
        <v>42735</v>
      </c>
      <c r="F89" s="2" t="s">
        <v>152</v>
      </c>
      <c r="G89" s="32">
        <v>28.3</v>
      </c>
      <c r="H89" s="2" t="s">
        <v>74</v>
      </c>
    </row>
    <row r="90" spans="1:8" ht="120.75" customHeight="1">
      <c r="A90" s="1" t="s">
        <v>65</v>
      </c>
      <c r="B90" s="2" t="s">
        <v>66</v>
      </c>
      <c r="C90" s="2" t="s">
        <v>67</v>
      </c>
      <c r="D90" s="5">
        <v>42370</v>
      </c>
      <c r="E90" s="5">
        <v>42735</v>
      </c>
      <c r="F90" s="2" t="s">
        <v>152</v>
      </c>
      <c r="G90" s="32">
        <f>SUM(G91:G93)</f>
        <v>72541.3</v>
      </c>
      <c r="H90" s="2"/>
    </row>
    <row r="91" spans="1:8" ht="105.75" customHeight="1">
      <c r="A91" s="1" t="s">
        <v>68</v>
      </c>
      <c r="B91" s="2" t="s">
        <v>69</v>
      </c>
      <c r="C91" s="2" t="s">
        <v>70</v>
      </c>
      <c r="D91" s="5">
        <v>42370</v>
      </c>
      <c r="E91" s="5">
        <v>42735</v>
      </c>
      <c r="F91" s="2" t="s">
        <v>152</v>
      </c>
      <c r="G91" s="32">
        <v>72119.2</v>
      </c>
      <c r="H91" s="2" t="s">
        <v>71</v>
      </c>
    </row>
    <row r="92" spans="1:8" ht="219" customHeight="1">
      <c r="A92" s="1" t="s">
        <v>72</v>
      </c>
      <c r="B92" s="2" t="s">
        <v>73</v>
      </c>
      <c r="C92" s="2" t="s">
        <v>70</v>
      </c>
      <c r="D92" s="5">
        <v>42370</v>
      </c>
      <c r="E92" s="5">
        <v>42735</v>
      </c>
      <c r="F92" s="2" t="s">
        <v>152</v>
      </c>
      <c r="G92" s="32">
        <v>11.6</v>
      </c>
      <c r="H92" s="2" t="s">
        <v>74</v>
      </c>
    </row>
    <row r="93" spans="1:8" ht="104.25" customHeight="1">
      <c r="A93" s="1" t="s">
        <v>75</v>
      </c>
      <c r="B93" s="3" t="s">
        <v>76</v>
      </c>
      <c r="C93" s="2" t="s">
        <v>77</v>
      </c>
      <c r="D93" s="5">
        <v>42370</v>
      </c>
      <c r="E93" s="5">
        <v>42735</v>
      </c>
      <c r="F93" s="2" t="s">
        <v>152</v>
      </c>
      <c r="G93" s="32">
        <v>410.5</v>
      </c>
      <c r="H93" s="2" t="s">
        <v>78</v>
      </c>
    </row>
    <row r="94" spans="1:8" ht="120.75" customHeight="1">
      <c r="A94" s="1" t="s">
        <v>79</v>
      </c>
      <c r="B94" s="2" t="s">
        <v>80</v>
      </c>
      <c r="C94" s="2" t="s">
        <v>81</v>
      </c>
      <c r="D94" s="5">
        <v>42370</v>
      </c>
      <c r="E94" s="5">
        <v>42735</v>
      </c>
      <c r="F94" s="2" t="s">
        <v>152</v>
      </c>
      <c r="G94" s="31">
        <v>17296.5</v>
      </c>
      <c r="H94" s="2" t="s">
        <v>82</v>
      </c>
    </row>
    <row r="95" spans="1:8" ht="132" customHeight="1">
      <c r="A95" s="1" t="s">
        <v>83</v>
      </c>
      <c r="B95" s="2" t="s">
        <v>84</v>
      </c>
      <c r="C95" s="3" t="s">
        <v>334</v>
      </c>
      <c r="D95" s="5">
        <v>40544</v>
      </c>
      <c r="E95" s="5">
        <v>43100</v>
      </c>
      <c r="F95" s="2" t="s">
        <v>152</v>
      </c>
      <c r="G95" s="31">
        <f>SUM(G96)</f>
        <v>75769.1</v>
      </c>
      <c r="H95" s="2"/>
    </row>
    <row r="96" spans="1:8" ht="133.5" customHeight="1">
      <c r="A96" s="41" t="s">
        <v>98</v>
      </c>
      <c r="B96" s="17" t="s">
        <v>99</v>
      </c>
      <c r="C96" s="44" t="s">
        <v>335</v>
      </c>
      <c r="D96" s="18">
        <v>40544</v>
      </c>
      <c r="E96" s="18">
        <v>43100</v>
      </c>
      <c r="F96" s="17" t="s">
        <v>152</v>
      </c>
      <c r="G96" s="36">
        <f>SUM(G97:G98)</f>
        <v>75769.1</v>
      </c>
      <c r="H96" s="17" t="s">
        <v>100</v>
      </c>
    </row>
    <row r="97" spans="1:8" ht="67.5" customHeight="1">
      <c r="A97" s="42" t="s">
        <v>90</v>
      </c>
      <c r="B97" s="3" t="s">
        <v>101</v>
      </c>
      <c r="C97" s="2" t="s">
        <v>237</v>
      </c>
      <c r="D97" s="5">
        <v>40544</v>
      </c>
      <c r="E97" s="5">
        <v>40987</v>
      </c>
      <c r="F97" s="11" t="s">
        <v>46</v>
      </c>
      <c r="G97" s="31" t="s">
        <v>47</v>
      </c>
      <c r="H97" s="2" t="s">
        <v>102</v>
      </c>
    </row>
    <row r="98" spans="1:8" ht="133.5" customHeight="1">
      <c r="A98" s="42" t="s">
        <v>91</v>
      </c>
      <c r="B98" s="2" t="s">
        <v>103</v>
      </c>
      <c r="C98" s="3" t="s">
        <v>335</v>
      </c>
      <c r="D98" s="5">
        <v>41640</v>
      </c>
      <c r="E98" s="5">
        <v>43100</v>
      </c>
      <c r="F98" s="2" t="s">
        <v>152</v>
      </c>
      <c r="G98" s="31">
        <v>75769.1</v>
      </c>
      <c r="H98" s="2" t="s">
        <v>104</v>
      </c>
    </row>
    <row r="99" spans="1:8" ht="77.25" customHeight="1">
      <c r="A99" s="1" t="s">
        <v>105</v>
      </c>
      <c r="B99" s="2" t="s">
        <v>106</v>
      </c>
      <c r="C99" s="2" t="s">
        <v>237</v>
      </c>
      <c r="D99" s="5">
        <v>42005</v>
      </c>
      <c r="E99" s="5">
        <v>43465</v>
      </c>
      <c r="F99" s="2" t="s">
        <v>152</v>
      </c>
      <c r="G99" s="31">
        <v>18000</v>
      </c>
      <c r="H99" s="2"/>
    </row>
    <row r="100" spans="1:8" ht="69.75" customHeight="1">
      <c r="A100" s="1" t="s">
        <v>107</v>
      </c>
      <c r="B100" s="2" t="s">
        <v>108</v>
      </c>
      <c r="C100" s="2" t="s">
        <v>237</v>
      </c>
      <c r="D100" s="5">
        <v>42005</v>
      </c>
      <c r="E100" s="5">
        <v>43465</v>
      </c>
      <c r="F100" s="2" t="s">
        <v>152</v>
      </c>
      <c r="G100" s="31">
        <v>18000</v>
      </c>
      <c r="H100" s="2" t="s">
        <v>109</v>
      </c>
    </row>
    <row r="101" spans="1:8" ht="109.5" customHeight="1">
      <c r="A101" s="4">
        <v>17</v>
      </c>
      <c r="B101" s="12" t="s">
        <v>110</v>
      </c>
      <c r="C101" s="12" t="s">
        <v>111</v>
      </c>
      <c r="D101" s="7">
        <v>42370</v>
      </c>
      <c r="E101" s="7">
        <v>42735</v>
      </c>
      <c r="F101" s="12" t="s">
        <v>148</v>
      </c>
      <c r="G101" s="25">
        <f>SUM(G102)</f>
        <v>1228</v>
      </c>
      <c r="H101" s="12"/>
    </row>
    <row r="102" spans="1:8" ht="159.75" customHeight="1">
      <c r="A102" s="19" t="s">
        <v>92</v>
      </c>
      <c r="B102" s="2" t="s">
        <v>112</v>
      </c>
      <c r="C102" s="2" t="s">
        <v>30</v>
      </c>
      <c r="D102" s="7">
        <v>42370</v>
      </c>
      <c r="E102" s="7">
        <v>42735</v>
      </c>
      <c r="F102" s="2" t="s">
        <v>148</v>
      </c>
      <c r="G102" s="26">
        <v>1228</v>
      </c>
      <c r="H102" s="3" t="s">
        <v>324</v>
      </c>
    </row>
    <row r="103" spans="1:8" ht="81.75" customHeight="1">
      <c r="A103" s="4">
        <v>18</v>
      </c>
      <c r="B103" s="3" t="s">
        <v>113</v>
      </c>
      <c r="C103" s="12" t="s">
        <v>111</v>
      </c>
      <c r="D103" s="7">
        <v>42370</v>
      </c>
      <c r="E103" s="7">
        <v>42735</v>
      </c>
      <c r="F103" s="12" t="s">
        <v>148</v>
      </c>
      <c r="G103" s="25">
        <f>SUM(G104)</f>
        <v>391</v>
      </c>
      <c r="H103" s="12"/>
    </row>
    <row r="104" spans="1:8" ht="81.75" customHeight="1">
      <c r="A104" s="19" t="s">
        <v>93</v>
      </c>
      <c r="B104" s="2" t="s">
        <v>114</v>
      </c>
      <c r="C104" s="2" t="s">
        <v>30</v>
      </c>
      <c r="D104" s="5">
        <v>42370</v>
      </c>
      <c r="E104" s="5">
        <v>42735</v>
      </c>
      <c r="F104" s="2" t="s">
        <v>148</v>
      </c>
      <c r="G104" s="26">
        <v>391</v>
      </c>
      <c r="H104" s="3" t="s">
        <v>325</v>
      </c>
    </row>
    <row r="105" spans="1:8" ht="98.25" customHeight="1">
      <c r="A105" s="4" t="s">
        <v>115</v>
      </c>
      <c r="B105" s="2" t="s">
        <v>116</v>
      </c>
      <c r="C105" s="2" t="s">
        <v>111</v>
      </c>
      <c r="D105" s="5">
        <v>42401</v>
      </c>
      <c r="E105" s="5">
        <v>42735</v>
      </c>
      <c r="F105" s="2" t="s">
        <v>148</v>
      </c>
      <c r="G105" s="26">
        <f>G107</f>
        <v>2000</v>
      </c>
      <c r="H105" s="2"/>
    </row>
    <row r="106" spans="1:8" ht="109.5" customHeight="1">
      <c r="A106" s="19" t="s">
        <v>94</v>
      </c>
      <c r="B106" s="2" t="s">
        <v>117</v>
      </c>
      <c r="C106" s="2" t="s">
        <v>118</v>
      </c>
      <c r="D106" s="5">
        <v>42401</v>
      </c>
      <c r="E106" s="5">
        <v>42552</v>
      </c>
      <c r="F106" s="2" t="s">
        <v>46</v>
      </c>
      <c r="G106" s="26" t="s">
        <v>47</v>
      </c>
      <c r="H106" s="3" t="s">
        <v>326</v>
      </c>
    </row>
    <row r="107" spans="1:8" ht="132.75" customHeight="1">
      <c r="A107" s="19" t="s">
        <v>95</v>
      </c>
      <c r="B107" s="2" t="s">
        <v>119</v>
      </c>
      <c r="C107" s="2" t="s">
        <v>118</v>
      </c>
      <c r="D107" s="5">
        <v>42552</v>
      </c>
      <c r="E107" s="5">
        <v>42735</v>
      </c>
      <c r="F107" s="2" t="s">
        <v>148</v>
      </c>
      <c r="G107" s="26">
        <v>2000</v>
      </c>
      <c r="H107" s="3" t="s">
        <v>327</v>
      </c>
    </row>
    <row r="108" spans="1:8" ht="107.25" customHeight="1">
      <c r="A108" s="4" t="s">
        <v>120</v>
      </c>
      <c r="B108" s="2" t="s">
        <v>121</v>
      </c>
      <c r="C108" s="2" t="s">
        <v>111</v>
      </c>
      <c r="D108" s="5">
        <v>42523</v>
      </c>
      <c r="E108" s="5">
        <v>42719</v>
      </c>
      <c r="F108" s="2" t="s">
        <v>148</v>
      </c>
      <c r="G108" s="26">
        <v>596.8</v>
      </c>
      <c r="H108" s="2"/>
    </row>
    <row r="109" spans="1:8" ht="108.75" customHeight="1">
      <c r="A109" s="19" t="s">
        <v>96</v>
      </c>
      <c r="B109" s="2" t="s">
        <v>122</v>
      </c>
      <c r="C109" s="2" t="s">
        <v>30</v>
      </c>
      <c r="D109" s="5">
        <v>42523</v>
      </c>
      <c r="E109" s="5">
        <v>42719</v>
      </c>
      <c r="F109" s="2" t="s">
        <v>148</v>
      </c>
      <c r="G109" s="26">
        <v>596.8</v>
      </c>
      <c r="H109" s="3" t="s">
        <v>328</v>
      </c>
    </row>
    <row r="110" spans="1:8" ht="97.5" customHeight="1">
      <c r="A110" s="4" t="s">
        <v>123</v>
      </c>
      <c r="B110" s="2" t="s">
        <v>124</v>
      </c>
      <c r="C110" s="2" t="s">
        <v>237</v>
      </c>
      <c r="D110" s="5">
        <v>42731</v>
      </c>
      <c r="E110" s="5">
        <v>43100</v>
      </c>
      <c r="F110" s="2" t="s">
        <v>148</v>
      </c>
      <c r="G110" s="26">
        <f>SUM(G111)</f>
        <v>11060.4</v>
      </c>
      <c r="H110" s="2"/>
    </row>
    <row r="111" spans="1:8" ht="133.5" customHeight="1">
      <c r="A111" s="19" t="s">
        <v>97</v>
      </c>
      <c r="B111" s="2" t="s">
        <v>125</v>
      </c>
      <c r="C111" s="3" t="s">
        <v>336</v>
      </c>
      <c r="D111" s="5">
        <v>42731</v>
      </c>
      <c r="E111" s="5">
        <v>43100</v>
      </c>
      <c r="F111" s="2" t="s">
        <v>148</v>
      </c>
      <c r="G111" s="26">
        <v>11060.4</v>
      </c>
      <c r="H111" s="3" t="s">
        <v>338</v>
      </c>
    </row>
    <row r="112" spans="1:8" ht="15">
      <c r="A112" s="51" t="s">
        <v>136</v>
      </c>
      <c r="B112" s="51"/>
      <c r="C112" s="51"/>
      <c r="D112" s="51"/>
      <c r="E112" s="51"/>
      <c r="F112" s="51"/>
      <c r="G112" s="51"/>
      <c r="H112" s="51"/>
    </row>
  </sheetData>
  <sheetProtection/>
  <mergeCells count="15">
    <mergeCell ref="F10:F11"/>
    <mergeCell ref="G10:G11"/>
    <mergeCell ref="A10:A11"/>
    <mergeCell ref="D12:D15"/>
    <mergeCell ref="H12:H14"/>
    <mergeCell ref="E12:E15"/>
    <mergeCell ref="H10:H11"/>
    <mergeCell ref="A8:H8"/>
    <mergeCell ref="A112:H112"/>
    <mergeCell ref="C12:C15"/>
    <mergeCell ref="C10:C11"/>
    <mergeCell ref="A12:A15"/>
    <mergeCell ref="D10:E10"/>
    <mergeCell ref="B12:B15"/>
    <mergeCell ref="B10:B11"/>
  </mergeCells>
  <printOptions/>
  <pageMargins left="0.33" right="0.22" top="0.41" bottom="0.37"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культуры Кировской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Киреева</dc:creator>
  <cp:keywords/>
  <dc:description/>
  <cp:lastModifiedBy>Департамент культуры</cp:lastModifiedBy>
  <cp:lastPrinted>2017-01-27T06:45:06Z</cp:lastPrinted>
  <dcterms:created xsi:type="dcterms:W3CDTF">2017-01-16T12:00:38Z</dcterms:created>
  <dcterms:modified xsi:type="dcterms:W3CDTF">2017-02-02T09:40:28Z</dcterms:modified>
  <cp:category/>
  <cp:version/>
  <cp:contentType/>
  <cp:contentStatus/>
</cp:coreProperties>
</file>